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'Источники'!#REF!</definedName>
    <definedName name="LAST_CELL" localSheetId="1">'Расходы'!$F$399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'Источники'!$A$23</definedName>
    <definedName name="REND_1" localSheetId="1">'Расходы'!$A$400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<sst xmlns="http://schemas.openxmlformats.org/spreadsheetml/2006/main" count="1900" uniqueCount="855">
  <si>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</si>
  <si>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</si>
  <si>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</si>
  <si>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</si>
  <si>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</si>
  <si>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</si>
  <si>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</si>
  <si>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</si>
  <si>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</si>
  <si>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</si>
  <si>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</si>
  <si>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</si>
  <si>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</si>
  <si>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</si>
  <si>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</si>
  <si>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</si>
  <si>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</si>
  <si>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</si>
  <si>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</si>
  <si>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</si>
  <si>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</si>
  <si>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</si>
  <si>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</si>
  <si>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</si>
  <si>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</si>
  <si>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</si>
  <si>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</si>
  <si>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</si>
  <si>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</si>
  <si>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</si>
  <si>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</si>
  <si>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</si>
  <si>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</si>
  <si>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</si>
  <si>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</si>
  <si>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</si>
  <si>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</si>
  <si>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</si>
  <si>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</si>
  <si>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</si>
  <si>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</si>
  <si>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</si>
  <si>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</si>
  <si>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</si>
  <si>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</si>
  <si>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</si>
  <si>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</si>
  <si>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</si>
  <si>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</si>
  <si>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</si>
  <si>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</si>
  <si>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</si>
  <si>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</si>
  <si>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</si>
  <si>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</si>
  <si>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</si>
  <si>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</si>
  <si>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</si>
  <si>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</si>
  <si>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</si>
  <si>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</si>
  <si>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</si>
  <si>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</si>
  <si>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</si>
  <si>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</si>
  <si>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</si>
  <si>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</si>
  <si>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</si>
  <si>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</si>
  <si>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</si>
  <si>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</si>
  <si>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</si>
  <si>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</si>
  <si>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</si>
  <si>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</si>
  <si>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</si>
  <si>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</si>
  <si>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</si>
  <si>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</si>
  <si>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</si>
  <si>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</si>
  <si>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</si>
  <si>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</si>
  <si>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</si>
  <si>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</si>
  <si>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</si>
  <si>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</si>
  <si>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</si>
  <si>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</si>
  <si>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</si>
  <si>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</si>
  <si>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</si>
  <si>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</si>
  <si>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</si>
  <si>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</si>
  <si>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</si>
  <si>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</si>
  <si>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</si>
  <si>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</si>
  <si>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</si>
  <si>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</si>
  <si>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</si>
  <si>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</si>
  <si>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</si>
  <si>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</si>
  <si>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</si>
  <si>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</si>
  <si>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</si>
  <si>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</si>
  <si>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</si>
  <si>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</si>
  <si>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</si>
  <si>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</si>
  <si>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</si>
  <si>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</si>
  <si>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</si>
  <si>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</si>
  <si>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</si>
  <si>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</si>
  <si>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</si>
  <si>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</si>
  <si>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</si>
  <si>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</si>
  <si>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</si>
  <si>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</si>
  <si>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</si>
  <si>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</si>
  <si>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</si>
  <si>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</si>
  <si>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</si>
  <si>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</si>
  <si>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</si>
  <si>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</si>
  <si>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</si>
  <si>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</si>
  <si>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</si>
  <si>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</si>
  <si>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</si>
  <si>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</si>
  <si>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</si>
  <si>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</si>
  <si>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</si>
  <si>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</si>
  <si>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</si>
  <si>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</si>
  <si>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</si>
  <si>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</si>
  <si>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</si>
  <si>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</si>
  <si>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</si>
  <si>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</si>
  <si>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</si>
  <si>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</si>
  <si>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</si>
  <si>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</si>
  <si>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</si>
  <si>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</si>
  <si>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</si>
  <si>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</si>
  <si>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</si>
  <si>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</si>
  <si>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</si>
  <si>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</si>
  <si>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</si>
  <si>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</si>
  <si>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</si>
  <si>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</si>
  <si>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</si>
  <si>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</si>
  <si>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</si>
  <si>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</si>
  <si>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</si>
  <si>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</si>
  <si>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</si>
  <si>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</si>
  <si>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</si>
  <si>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</si>
  <si>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</si>
  <si>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</si>
  <si>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</si>
  <si>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</si>
  <si>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</si>
  <si>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</si>
  <si>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</si>
  <si>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</si>
  <si>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</si>
  <si>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</si>
  <si>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</si>
  <si>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</si>
  <si>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</si>
  <si>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</si>
  <si>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</si>
  <si>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</si>
  <si>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</si>
  <si>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</si>
  <si>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</si>
  <si>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</si>
  <si>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</si>
  <si>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</si>
  <si>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</si>
  <si>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</si>
  <si>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</si>
  <si>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</si>
  <si>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</si>
  <si>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</si>
  <si>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</si>
  <si>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</si>
  <si>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</si>
  <si>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</si>
  <si>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</si>
  <si>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</si>
  <si>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</si>
  <si>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</si>
  <si>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</si>
  <si>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</si>
  <si>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</si>
  <si>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</si>
  <si>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</si>
  <si>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</si>
  <si>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</si>
  <si>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</si>
  <si>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</si>
  <si>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</si>
  <si>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</si>
  <si>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</si>
  <si>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</si>
  <si>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</si>
  <si>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</si>
  <si>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</si>
  <si>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</si>
  <si>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</si>
  <si>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</si>
  <si>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</si>
  <si>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</si>
  <si>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</si>
  <si>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</si>
  <si>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</si>
  <si>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</si>
  <si>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</si>
  <si>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</si>
  <si>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</si>
  <si>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</si>
  <si>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</si>
  <si>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</si>
  <si>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</si>
  <si>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</si>
  <si>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</si>
  <si>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</si>
  <si>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</si>
  <si>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</si>
  <si>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</si>
  <si>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</si>
  <si>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</si>
  <si>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</si>
  <si>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</si>
  <si>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</si>
  <si>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</si>
  <si>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</si>
  <si>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</si>
  <si>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</si>
  <si>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</si>
  <si>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</si>
  <si>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</si>
  <si>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</si>
  <si>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</si>
  <si>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</si>
  <si>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</si>
  <si>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</si>
  <si>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</si>
  <si>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</si>
  <si>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</si>
  <si>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</si>
  <si>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</si>
  <si>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</si>
  <si>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</si>
  <si>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</si>
  <si>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</si>
  <si>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</si>
  <si>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</si>
  <si>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</si>
  <si>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</si>
  <si>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</si>
  <si>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</si>
  <si>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</si>
  <si>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</si>
  <si>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</si>
  <si>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</si>
  <si>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</si>
  <si>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</si>
  <si>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</si>
  <si>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</si>
  <si>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</si>
  <si>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</si>
  <si>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</si>
  <si>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</si>
  <si>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</si>
  <si>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</si>
  <si>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</si>
  <si>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</si>
  <si>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</si>
  <si>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</si>
  <si>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</si>
  <si>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</si>
  <si>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</si>
  <si>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</si>
  <si>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</si>
  <si>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</si>
  <si>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</si>
  <si>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</si>
  <si>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</si>
  <si>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</si>
  <si>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</si>
  <si>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</si>
  <si>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</si>
  <si>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</si>
  <si>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</si>
  <si>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</si>
  <si>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</si>
  <si>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</si>
  <si>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</si>
  <si>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</si>
  <si>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</si>
  <si>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</si>
  <si>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</si>
  <si>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</si>
  <si>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</si>
  <si>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</si>
  <si>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</si>
  <si>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</si>
  <si>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</si>
  <si>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</si>
  <si>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</si>
  <si>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</si>
  <si>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</si>
  <si>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</si>
  <si>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</si>
  <si>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</si>
  <si>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</si>
  <si>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</si>
  <si>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</si>
  <si>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</si>
  <si>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</si>
  <si>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</si>
  <si>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</si>
  <si>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</si>
  <si>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</si>
  <si>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</si>
  <si>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</si>
  <si>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</si>
  <si>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</si>
  <si>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</si>
  <si>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</si>
  <si>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</si>
  <si>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</si>
  <si>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</si>
  <si>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</si>
  <si>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</si>
  <si>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</si>
  <si>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</si>
  <si>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</si>
  <si>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</si>
  <si>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</si>
  <si>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</si>
  <si>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</si>
  <si>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</si>
  <si>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</si>
  <si>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</si>
  <si>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</si>
  <si>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</si>
  <si>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</si>
  <si>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</si>
  <si>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</si>
  <si>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</si>
  <si>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</si>
  <si>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</si>
  <si>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</si>
  <si>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</si>
  <si>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</si>
  <si>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</si>
  <si>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</si>
  <si>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</si>
  <si>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</si>
  <si>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</si>
  <si>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</si>
  <si>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</si>
  <si>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</si>
  <si>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</si>
  <si>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</si>
  <si>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</si>
  <si>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</si>
  <si>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</si>
  <si>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</si>
  <si>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</si>
  <si>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</si>
  <si>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</si>
  <si>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</si>
  <si>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</si>
  <si>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</si>
  <si>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</si>
  <si>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</si>
  <si>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</si>
  <si>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</si>
  <si>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</si>
  <si>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</si>
  <si>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</si>
  <si>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</si>
  <si>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</si>
  <si>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</si>
  <si>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</si>
  <si>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</si>
  <si>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</si>
  <si>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</si>
  <si>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</si>
  <si>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</si>
  <si>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</si>
  <si>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</si>
  <si>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</si>
  <si>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</si>
  <si>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</si>
  <si>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</si>
  <si>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</si>
  <si>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</si>
  <si>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</si>
  <si>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</si>
  <si>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</si>
  <si>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</si>
  <si>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</si>
  <si>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</si>
  <si>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</si>
  <si>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</si>
  <si>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</si>
  <si>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</si>
  <si>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</si>
  <si>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</si>
  <si>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</si>
  <si>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</si>
  <si>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</si>
  <si>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</si>
  <si>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</si>
  <si>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</si>
  <si>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</si>
  <si>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</si>
  <si>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</si>
  <si>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</si>
  <si>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</si>
  <si>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</si>
  <si>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</si>
  <si>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</si>
  <si>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</si>
  <si>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</si>
  <si>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</si>
  <si>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</si>
  <si>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</si>
  <si>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</si>
  <si>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</si>
  <si>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</si>
  <si>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</si>
  <si>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</si>
  <si>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</si>
  <si>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</si>
  <si>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</si>
  <si>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</si>
  <si>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</si>
  <si>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</si>
  <si>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</si>
  <si>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</si>
  <si>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</si>
  <si>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</si>
  <si>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</si>
  <si>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</si>
  <si>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</si>
  <si>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</si>
  <si>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</si>
  <si>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</si>
  <si>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</si>
  <si>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</si>
  <si>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</si>
  <si>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</si>
  <si>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</si>
  <si>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</si>
  <si>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</si>
  <si>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</si>
  <si>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</si>
  <si>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</si>
  <si>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</si>
  <si>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</si>
  <si>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</si>
  <si>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</si>
  <si>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</si>
  <si>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</si>
  <si>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</si>
  <si>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</si>
  <si>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</si>
  <si>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</si>
  <si>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</si>
  <si>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</si>
  <si>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</si>
  <si>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</si>
  <si>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</si>
  <si>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</si>
  <si>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</si>
  <si>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>Капитальные вложения в объекты государственной (муниципальной) собственности</t>
  </si>
  <si>
    <t xml:space="preserve">951 0409 0410024140 400 </t>
  </si>
  <si>
    <t>Бюджетные инвестиции</t>
  </si>
  <si>
    <t xml:space="preserve">951 0409 0410024140 410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</si>
  <si>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</si>
  <si>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951 0409 0410024140 414 </t>
  </si>
  <si>
    <t>Подпрограмма "Повышение безопасности дорожного движения"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</si>
  <si>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</si>
  <si>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</si>
  <si>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</si>
  <si>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</si>
  <si>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</si>
  <si>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</si>
  <si>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</si>
  <si>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</si>
  <si>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</si>
  <si>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</si>
  <si>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</si>
  <si>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</si>
  <si>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</si>
  <si>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</si>
  <si>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</si>
  <si>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</si>
  <si>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</si>
  <si>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</si>
  <si>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</si>
  <si>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</si>
  <si>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</si>
  <si>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</si>
  <si>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</si>
  <si>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</si>
  <si>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</si>
  <si>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</si>
  <si>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</si>
  <si>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</si>
  <si>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</si>
  <si>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</si>
  <si>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</si>
  <si>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</si>
  <si>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</si>
  <si>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</si>
  <si>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</si>
  <si>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</si>
  <si>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</si>
  <si>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</si>
  <si>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</si>
  <si>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</si>
  <si>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</si>
  <si>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</si>
  <si>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</si>
  <si>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</si>
  <si>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</si>
  <si>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</si>
  <si>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</si>
  <si>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</si>
  <si>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</si>
  <si>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</si>
  <si>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</si>
  <si>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</si>
  <si>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</si>
  <si>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</si>
  <si>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</si>
  <si>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</si>
  <si>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</si>
  <si>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</si>
  <si>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</si>
  <si>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</si>
  <si>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</si>
  <si>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</si>
  <si>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</si>
  <si>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</si>
  <si>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</si>
  <si>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</si>
  <si>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</si>
  <si>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</si>
  <si>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</si>
  <si>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</si>
  <si>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951 0502 0330024050 200 </t>
  </si>
  <si>
    <t xml:space="preserve">951 0502 0330024050 240 </t>
  </si>
  <si>
    <t xml:space="preserve">951 0502 0330024050 244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</si>
  <si>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</si>
  <si>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</si>
  <si>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</si>
  <si>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</si>
  <si>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</si>
  <si>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</si>
  <si>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</si>
  <si>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</si>
  <si>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</si>
  <si>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</si>
  <si>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</si>
  <si>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</si>
  <si>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</si>
  <si>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</si>
  <si>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</si>
  <si>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</si>
  <si>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</si>
  <si>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</si>
  <si>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</si>
  <si>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</si>
  <si>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</si>
  <si>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</si>
  <si>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</si>
  <si>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</si>
  <si>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</si>
  <si>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</si>
  <si>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</si>
  <si>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</si>
  <si>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</si>
  <si>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</si>
  <si>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</si>
  <si>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</si>
  <si>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</si>
  <si>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</si>
  <si>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</si>
  <si>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</si>
  <si>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</si>
  <si>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</si>
  <si>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</si>
  <si>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</si>
  <si>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</si>
  <si>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</si>
  <si>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</si>
  <si>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</si>
  <si>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</si>
  <si>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</si>
  <si>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</si>
  <si>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</si>
  <si>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</si>
  <si>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</si>
  <si>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</si>
  <si>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</si>
  <si>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</si>
  <si>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</si>
  <si>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</si>
  <si>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</si>
  <si>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</si>
  <si>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</si>
  <si>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</si>
  <si>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</si>
  <si>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</si>
  <si>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</si>
  <si>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</si>
  <si>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</si>
  <si>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</si>
  <si>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</si>
  <si>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</si>
  <si>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</si>
  <si>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</si>
  <si>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</si>
  <si>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</si>
  <si>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</si>
  <si>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</si>
  <si>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</si>
  <si>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</si>
  <si>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</si>
  <si>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</si>
  <si>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</si>
  <si>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</si>
  <si>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</si>
  <si>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</si>
  <si>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</si>
  <si>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</si>
  <si>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</si>
  <si>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</si>
  <si>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</si>
  <si>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</si>
  <si>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</si>
  <si>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</si>
  <si>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</si>
  <si>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</si>
  <si>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</si>
  <si>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</si>
  <si>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</si>
  <si>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</si>
  <si>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</si>
  <si>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</si>
  <si>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</si>
  <si>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</si>
  <si>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</si>
  <si>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</si>
  <si>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</si>
  <si>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</si>
  <si>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</si>
  <si>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</si>
  <si>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</si>
  <si>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</si>
  <si>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</si>
  <si>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</si>
  <si>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</si>
  <si>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</si>
  <si>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</si>
  <si>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</si>
  <si>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</si>
  <si>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>Уплата прочих налогов, сборов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</si>
  <si>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</si>
  <si>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</si>
  <si>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</si>
  <si>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</si>
  <si>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</si>
  <si>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</si>
  <si>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</si>
  <si>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</si>
  <si>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</si>
  <si>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</si>
  <si>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</si>
  <si>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</si>
  <si>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</si>
  <si>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</si>
  <si>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</si>
  <si>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</si>
  <si>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</si>
  <si>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</si>
  <si>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</si>
  <si>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</si>
  <si>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</si>
  <si>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</si>
  <si>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</si>
  <si>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</si>
  <si>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</si>
  <si>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</si>
  <si>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</si>
  <si>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</si>
  <si>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</si>
  <si>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</si>
  <si>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</si>
  <si>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</si>
  <si>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</si>
  <si>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</si>
  <si>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</si>
  <si>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</si>
  <si>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</si>
  <si>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</si>
  <si>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</si>
  <si>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</si>
  <si>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</si>
  <si>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</si>
  <si>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</si>
  <si>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</si>
  <si>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</si>
  <si>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</si>
  <si>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</si>
  <si>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</si>
  <si>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</si>
  <si>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</si>
  <si>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</si>
  <si>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</si>
  <si>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</si>
  <si>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</si>
  <si>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</si>
  <si>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11200L4670 000 </t>
  </si>
  <si>
    <t xml:space="preserve">951 0801 11200L4670 600 </t>
  </si>
  <si>
    <t xml:space="preserve">951 0801 11200L4670 610 </t>
  </si>
  <si>
    <t xml:space="preserve">951 0801 11200L4670 612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</si>
  <si>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</si>
  <si>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</si>
  <si>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</si>
  <si>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</si>
  <si>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</si>
  <si>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</si>
  <si>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</si>
  <si>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</si>
  <si>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</si>
  <si>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</si>
  <si>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</si>
  <si>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</si>
  <si>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</si>
  <si>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</si>
  <si>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</si>
  <si>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</si>
  <si>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</si>
  <si>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</si>
  <si>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</si>
  <si>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</si>
  <si>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</si>
  <si>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</si>
  <si>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</si>
  <si>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</si>
  <si>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</si>
  <si>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</si>
  <si>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</si>
  <si>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</si>
  <si>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</si>
  <si>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</si>
  <si>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</si>
  <si>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</si>
  <si>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</si>
  <si>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</si>
  <si>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</si>
  <si>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</si>
  <si>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</si>
  <si>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</si>
  <si>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</si>
  <si>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</si>
  <si>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</si>
  <si>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</si>
  <si>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</si>
  <si>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</si>
  <si>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</si>
  <si>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</si>
  <si>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</si>
  <si>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</si>
  <si>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</si>
  <si>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</si>
  <si>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</si>
  <si>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</si>
  <si>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</si>
  <si>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</si>
  <si>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</si>
  <si>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</si>
  <si>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</si>
  <si>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</si>
  <si>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</si>
  <si>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</si>
  <si>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</si>
  <si>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</si>
  <si>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</si>
  <si>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</si>
  <si>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</si>
  <si>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</si>
  <si>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</si>
  <si>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</si>
  <si>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</si>
  <si>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</si>
  <si>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</si>
  <si>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</si>
  <si>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</si>
  <si>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</si>
  <si>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</si>
  <si>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</si>
  <si>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</si>
  <si>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</si>
  <si>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</si>
  <si>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</si>
  <si>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</si>
  <si>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</si>
  <si>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</si>
  <si>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</si>
  <si>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</si>
  <si>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</si>
  <si>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</si>
  <si>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</si>
  <si>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</si>
  <si>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</si>
  <si>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</si>
  <si>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</si>
  <si>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</si>
  <si>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</si>
  <si>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</si>
  <si>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</si>
  <si>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  Е.Н. Камфарин</t>
  </si>
  <si>
    <t xml:space="preserve">            О.С. Мизикаева</t>
  </si>
  <si>
    <t xml:space="preserve">               Л.С.Саакян</t>
  </si>
  <si>
    <t>"02" февраля  2024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</si>
</sst>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2" fillId="0" borderId="32" xfId="0" applyNumberFormat="1" applyFont="1" applyBorder="1" applyAlignment="1" applyProtection="1">
      <alignment horizontal="left" wrapText="1"/>
      <protection/>
    </xf>
    <xf numFmtId="49" fontId="22" fillId="0" borderId="33" xfId="0" applyNumberFormat="1" applyFont="1" applyBorder="1" applyAlignment="1" applyProtection="1">
      <alignment horizontal="center" wrapText="1"/>
      <protection/>
    </xf>
    <xf numFmtId="49" fontId="22" fillId="0" borderId="34" xfId="0" applyNumberFormat="1" applyFont="1" applyBorder="1" applyAlignment="1" applyProtection="1">
      <alignment horizontal="center"/>
      <protection/>
    </xf>
    <xf numFmtId="4" fontId="22" fillId="0" borderId="35" xfId="0" applyNumberFormat="1" applyFont="1" applyBorder="1" applyAlignment="1" applyProtection="1">
      <alignment horizontal="right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9" fontId="22" fillId="0" borderId="37" xfId="0" applyNumberFormat="1" applyFont="1" applyBorder="1" applyAlignment="1" applyProtection="1">
      <alignment horizontal="left" wrapText="1"/>
      <protection/>
    </xf>
    <xf numFmtId="49" fontId="22" fillId="0" borderId="38" xfId="0" applyNumberFormat="1" applyFont="1" applyBorder="1" applyAlignment="1" applyProtection="1">
      <alignment horizontal="center" wrapText="1"/>
      <protection/>
    </xf>
    <xf numFmtId="49" fontId="22" fillId="0" borderId="39" xfId="0" applyNumberFormat="1" applyFont="1" applyBorder="1" applyAlignment="1" applyProtection="1">
      <alignment horizontal="center"/>
      <protection/>
    </xf>
    <xf numFmtId="4" fontId="22" fillId="0" borderId="40" xfId="0" applyNumberFormat="1" applyFont="1" applyBorder="1" applyAlignment="1" applyProtection="1">
      <alignment horizontal="right"/>
      <protection/>
    </xf>
    <xf numFmtId="4" fontId="22" fillId="0" borderId="41" xfId="0" applyNumberFormat="1" applyFont="1" applyBorder="1" applyAlignment="1" applyProtection="1">
      <alignment horizontal="right"/>
      <protection/>
    </xf>
    <xf numFmtId="49" fontId="22" fillId="0" borderId="42" xfId="0" applyNumberFormat="1" applyFont="1" applyBorder="1" applyAlignment="1" applyProtection="1">
      <alignment horizontal="left" wrapText="1"/>
      <protection/>
    </xf>
    <xf numFmtId="49" fontId="22" fillId="0" borderId="28" xfId="0" applyNumberFormat="1" applyFont="1" applyBorder="1" applyAlignment="1" applyProtection="1">
      <alignment horizontal="center" wrapText="1"/>
      <protection/>
    </xf>
    <xf numFmtId="49" fontId="22" fillId="0" borderId="43" xfId="0" applyNumberFormat="1" applyFont="1" applyBorder="1" applyAlignment="1" applyProtection="1">
      <alignment horizontal="center"/>
      <protection/>
    </xf>
    <xf numFmtId="4" fontId="22" fillId="0" borderId="25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173" fontId="22" fillId="0" borderId="42" xfId="0" applyNumberFormat="1" applyFont="1" applyBorder="1" applyAlignment="1" applyProtection="1">
      <alignment horizontal="left" wrapText="1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49" fontId="22" fillId="0" borderId="23" xfId="0" applyNumberFormat="1" applyFont="1" applyBorder="1" applyAlignment="1" applyProtection="1">
      <alignment horizontal="center" vertical="center" wrapText="1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9" xfId="0" applyNumberFormat="1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center" vertical="center" wrapText="1"/>
      <protection/>
    </xf>
    <xf numFmtId="49" fontId="22" fillId="0" borderId="24" xfId="0" applyNumberFormat="1" applyFont="1" applyBorder="1" applyAlignment="1" applyProtection="1">
      <alignment horizontal="center" vertical="center" wrapText="1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30" xfId="0" applyNumberFormat="1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vertical="center" wrapText="1"/>
      <protection/>
    </xf>
    <xf numFmtId="49" fontId="22" fillId="0" borderId="45" xfId="0" applyNumberFormat="1" applyFont="1" applyBorder="1" applyAlignment="1" applyProtection="1">
      <alignment horizontal="center" vertical="center" wrapText="1"/>
      <protection/>
    </xf>
    <xf numFmtId="49" fontId="22" fillId="0" borderId="30" xfId="0" applyNumberFormat="1" applyFont="1" applyBorder="1" applyAlignment="1" applyProtection="1">
      <alignment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vertical="center" wrapText="1"/>
      <protection/>
    </xf>
    <xf numFmtId="49" fontId="22" fillId="0" borderId="25" xfId="0" applyNumberFormat="1" applyFont="1" applyBorder="1" applyAlignment="1" applyProtection="1">
      <alignment horizontal="center" vertical="center" wrapText="1"/>
      <protection/>
    </xf>
    <xf numFmtId="49" fontId="22" fillId="0" borderId="43" xfId="0" applyNumberFormat="1" applyFont="1" applyBorder="1" applyAlignment="1" applyProtection="1">
      <alignment horizontal="center" vertical="center" wrapText="1"/>
      <protection/>
    </xf>
    <xf numFmtId="49" fontId="22" fillId="0" borderId="31" xfId="0" applyNumberFormat="1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/>
    </xf>
    <xf numFmtId="49" fontId="23" fillId="0" borderId="42" xfId="0" applyNumberFormat="1" applyFont="1" applyBorder="1" applyAlignment="1" applyProtection="1">
      <alignment horizontal="left" wrapText="1"/>
      <protection/>
    </xf>
    <xf numFmtId="49" fontId="23" fillId="0" borderId="46" xfId="0" applyNumberFormat="1" applyFont="1" applyBorder="1" applyAlignment="1" applyProtection="1">
      <alignment horizontal="center" wrapText="1"/>
      <protection/>
    </xf>
    <xf numFmtId="49" fontId="23" fillId="0" borderId="43" xfId="0" applyNumberFormat="1" applyFont="1" applyBorder="1" applyAlignment="1" applyProtection="1">
      <alignment horizontal="center"/>
      <protection/>
    </xf>
    <xf numFmtId="4" fontId="23" fillId="0" borderId="25" xfId="0" applyNumberFormat="1" applyFont="1" applyBorder="1" applyAlignment="1" applyProtection="1">
      <alignment horizontal="right"/>
      <protection/>
    </xf>
    <xf numFmtId="4" fontId="23" fillId="0" borderId="43" xfId="0" applyNumberFormat="1" applyFont="1" applyBorder="1" applyAlignment="1" applyProtection="1">
      <alignment horizontal="right"/>
      <protection/>
    </xf>
    <xf numFmtId="4" fontId="23" fillId="0" borderId="31" xfId="0" applyNumberFormat="1" applyFont="1" applyBorder="1" applyAlignment="1" applyProtection="1">
      <alignment horizontal="right"/>
      <protection/>
    </xf>
    <xf numFmtId="0" fontId="22" fillId="0" borderId="37" xfId="0" applyFont="1" applyBorder="1" applyAlignment="1" applyProtection="1">
      <alignment/>
      <protection/>
    </xf>
    <xf numFmtId="0" fontId="22" fillId="0" borderId="38" xfId="0" applyFont="1" applyBorder="1" applyAlignment="1" applyProtection="1">
      <alignment/>
      <protection/>
    </xf>
    <xf numFmtId="0" fontId="22" fillId="0" borderId="39" xfId="0" applyFont="1" applyBorder="1" applyAlignment="1" applyProtection="1">
      <alignment horizontal="center"/>
      <protection/>
    </xf>
    <xf numFmtId="0" fontId="22" fillId="0" borderId="40" xfId="0" applyFont="1" applyBorder="1" applyAlignment="1" applyProtection="1">
      <alignment horizontal="right"/>
      <protection/>
    </xf>
    <xf numFmtId="0" fontId="22" fillId="0" borderId="40" xfId="0" applyFont="1" applyBorder="1" applyAlignment="1" applyProtection="1">
      <alignment/>
      <protection/>
    </xf>
    <xf numFmtId="0" fontId="22" fillId="0" borderId="41" xfId="0" applyFont="1" applyBorder="1" applyAlignment="1" applyProtection="1">
      <alignment/>
      <protection/>
    </xf>
    <xf numFmtId="49" fontId="22" fillId="0" borderId="36" xfId="0" applyNumberFormat="1" applyFont="1" applyBorder="1" applyAlignment="1" applyProtection="1">
      <alignment horizontal="center" wrapText="1"/>
      <protection/>
    </xf>
    <xf numFmtId="4" fontId="22" fillId="0" borderId="34" xfId="0" applyNumberFormat="1" applyFont="1" applyBorder="1" applyAlignment="1" applyProtection="1">
      <alignment horizontal="right"/>
      <protection/>
    </xf>
    <xf numFmtId="4" fontId="22" fillId="0" borderId="47" xfId="0" applyNumberFormat="1" applyFont="1" applyBorder="1" applyAlignment="1" applyProtection="1">
      <alignment horizontal="right"/>
      <protection/>
    </xf>
    <xf numFmtId="173" fontId="22" fillId="0" borderId="32" xfId="0" applyNumberFormat="1" applyFont="1" applyBorder="1" applyAlignment="1" applyProtection="1">
      <alignment horizontal="left" wrapText="1"/>
      <protection/>
    </xf>
    <xf numFmtId="0" fontId="22" fillId="0" borderId="22" xfId="0" applyFont="1" applyBorder="1" applyAlignment="1" applyProtection="1">
      <alignment/>
      <protection/>
    </xf>
    <xf numFmtId="0" fontId="22" fillId="0" borderId="48" xfId="0" applyFont="1" applyBorder="1" applyAlignment="1" applyProtection="1">
      <alignment/>
      <protection/>
    </xf>
    <xf numFmtId="0" fontId="22" fillId="0" borderId="48" xfId="0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right"/>
      <protection/>
    </xf>
    <xf numFmtId="49" fontId="22" fillId="0" borderId="47" xfId="0" applyNumberFormat="1" applyFont="1" applyBorder="1" applyAlignment="1" applyProtection="1">
      <alignment horizontal="left" wrapText="1"/>
      <protection/>
    </xf>
    <xf numFmtId="49" fontId="22" fillId="0" borderId="49" xfId="0" applyNumberFormat="1" applyFont="1" applyBorder="1" applyAlignment="1" applyProtection="1">
      <alignment horizontal="center" wrapText="1"/>
      <protection/>
    </xf>
    <xf numFmtId="49" fontId="22" fillId="0" borderId="50" xfId="0" applyNumberFormat="1" applyFont="1" applyBorder="1" applyAlignment="1" applyProtection="1">
      <alignment horizontal="center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" fontId="22" fillId="0" borderId="52" xfId="0" applyNumberFormat="1" applyFont="1" applyBorder="1" applyAlignment="1" applyProtection="1">
      <alignment horizontal="right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49" fontId="22" fillId="0" borderId="31" xfId="0" applyNumberFormat="1" applyFont="1" applyBorder="1" applyAlignment="1" applyProtection="1">
      <alignment horizontal="center" vertical="center" wrapText="1"/>
      <protection/>
    </xf>
    <xf numFmtId="49" fontId="23" fillId="0" borderId="53" xfId="0" applyNumberFormat="1" applyFont="1" applyBorder="1" applyAlignment="1" applyProtection="1">
      <alignment horizontal="left" wrapText="1"/>
      <protection/>
    </xf>
    <xf numFmtId="49" fontId="23" fillId="0" borderId="33" xfId="0" applyNumberFormat="1" applyFont="1" applyBorder="1" applyAlignment="1" applyProtection="1">
      <alignment horizontal="center" wrapText="1"/>
      <protection/>
    </xf>
    <xf numFmtId="49" fontId="23" fillId="0" borderId="35" xfId="0" applyNumberFormat="1" applyFont="1" applyBorder="1" applyAlignment="1" applyProtection="1">
      <alignment horizontal="center" wrapText="1"/>
      <protection/>
    </xf>
    <xf numFmtId="4" fontId="23" fillId="0" borderId="35" xfId="0" applyNumberFormat="1" applyFont="1" applyBorder="1" applyAlignment="1" applyProtection="1">
      <alignment horizontal="right"/>
      <protection/>
    </xf>
    <xf numFmtId="4" fontId="23" fillId="0" borderId="47" xfId="0" applyNumberFormat="1" applyFont="1" applyBorder="1" applyAlignment="1" applyProtection="1">
      <alignment horizontal="right"/>
      <protection/>
    </xf>
    <xf numFmtId="0" fontId="22" fillId="0" borderId="54" xfId="0" applyFont="1" applyBorder="1" applyAlignment="1" applyProtection="1">
      <alignment horizontal="left"/>
      <protection/>
    </xf>
    <xf numFmtId="0" fontId="22" fillId="0" borderId="38" xfId="0" applyFont="1" applyBorder="1" applyAlignment="1" applyProtection="1">
      <alignment horizontal="center"/>
      <protection/>
    </xf>
    <xf numFmtId="0" fontId="22" fillId="0" borderId="40" xfId="0" applyFont="1" applyBorder="1" applyAlignment="1" applyProtection="1">
      <alignment horizontal="center"/>
      <protection/>
    </xf>
    <xf numFmtId="49" fontId="22" fillId="0" borderId="40" xfId="0" applyNumberFormat="1" applyFont="1" applyBorder="1" applyAlignment="1" applyProtection="1">
      <alignment horizontal="center"/>
      <protection/>
    </xf>
    <xf numFmtId="49" fontId="22" fillId="0" borderId="41" xfId="0" applyNumberFormat="1" applyFont="1" applyBorder="1" applyAlignment="1" applyProtection="1">
      <alignment horizontal="center"/>
      <protection/>
    </xf>
    <xf numFmtId="49" fontId="23" fillId="0" borderId="28" xfId="0" applyNumberFormat="1" applyFont="1" applyBorder="1" applyAlignment="1" applyProtection="1">
      <alignment horizontal="center" wrapText="1"/>
      <protection/>
    </xf>
    <xf numFmtId="49" fontId="23" fillId="0" borderId="25" xfId="0" applyNumberFormat="1" applyFont="1" applyBorder="1" applyAlignment="1" applyProtection="1">
      <alignment horizontal="center" wrapText="1"/>
      <protection/>
    </xf>
    <xf numFmtId="49" fontId="22" fillId="0" borderId="35" xfId="0" applyNumberFormat="1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left"/>
      <protection/>
    </xf>
    <xf numFmtId="0" fontId="22" fillId="0" borderId="20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left"/>
      <protection/>
    </xf>
    <xf numFmtId="49" fontId="22" fillId="0" borderId="20" xfId="0" applyNumberFormat="1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924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486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153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zoomScalePageLayoutView="0" workbookViewId="0" topLeftCell="A1">
      <selection activeCell="A19" sqref="A19:F1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29"/>
      <c r="B1" s="29"/>
      <c r="C1" s="29"/>
      <c r="D1" s="29"/>
      <c r="E1" s="2"/>
      <c r="F1" s="2"/>
    </row>
    <row r="2" spans="1:6" ht="16.5" customHeight="1">
      <c r="A2" s="29" t="s">
        <v>0</v>
      </c>
      <c r="B2" s="29"/>
      <c r="C2" s="29"/>
      <c r="D2" s="2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30" t="s">
        <v>5</v>
      </c>
      <c r="B4" s="30"/>
      <c r="C4" s="30"/>
      <c r="D4" s="3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31" t="s">
        <v>14</v>
      </c>
      <c r="C6" s="32"/>
      <c r="D6" s="32"/>
      <c r="E6" s="3" t="s">
        <v>9</v>
      </c>
      <c r="F6" s="10" t="s">
        <v>18</v>
      </c>
    </row>
    <row r="7" spans="1:6" ht="12.75">
      <c r="A7" s="11" t="s">
        <v>10</v>
      </c>
      <c r="B7" s="33" t="s">
        <v>15</v>
      </c>
      <c r="C7" s="33"/>
      <c r="D7" s="33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29" t="s">
        <v>21</v>
      </c>
      <c r="B10" s="29"/>
      <c r="C10" s="29"/>
      <c r="D10" s="29"/>
      <c r="E10" s="1"/>
      <c r="F10" s="17"/>
    </row>
    <row r="11" spans="1:6" ht="3.75" customHeight="1">
      <c r="A11" s="40" t="s">
        <v>22</v>
      </c>
      <c r="B11" s="34" t="s">
        <v>23</v>
      </c>
      <c r="C11" s="34" t="s">
        <v>24</v>
      </c>
      <c r="D11" s="37" t="s">
        <v>25</v>
      </c>
      <c r="E11" s="37" t="s">
        <v>26</v>
      </c>
      <c r="F11" s="43" t="s">
        <v>27</v>
      </c>
    </row>
    <row r="12" spans="1:6" ht="3" customHeight="1">
      <c r="A12" s="41"/>
      <c r="B12" s="35"/>
      <c r="C12" s="35"/>
      <c r="D12" s="38"/>
      <c r="E12" s="38"/>
      <c r="F12" s="44"/>
    </row>
    <row r="13" spans="1:6" ht="3" customHeight="1">
      <c r="A13" s="41"/>
      <c r="B13" s="35"/>
      <c r="C13" s="35"/>
      <c r="D13" s="38"/>
      <c r="E13" s="38"/>
      <c r="F13" s="44"/>
    </row>
    <row r="14" spans="1:6" ht="3" customHeight="1">
      <c r="A14" s="41"/>
      <c r="B14" s="35"/>
      <c r="C14" s="35"/>
      <c r="D14" s="38"/>
      <c r="E14" s="38"/>
      <c r="F14" s="44"/>
    </row>
    <row r="15" spans="1:6" ht="3" customHeight="1">
      <c r="A15" s="41"/>
      <c r="B15" s="35"/>
      <c r="C15" s="35"/>
      <c r="D15" s="38"/>
      <c r="E15" s="38"/>
      <c r="F15" s="44"/>
    </row>
    <row r="16" spans="1:6" ht="3" customHeight="1">
      <c r="A16" s="41"/>
      <c r="B16" s="35"/>
      <c r="C16" s="35"/>
      <c r="D16" s="38"/>
      <c r="E16" s="38"/>
      <c r="F16" s="44"/>
    </row>
    <row r="17" spans="1:6" ht="23.25" customHeight="1">
      <c r="A17" s="42"/>
      <c r="B17" s="36"/>
      <c r="C17" s="36"/>
      <c r="D17" s="39"/>
      <c r="E17" s="39"/>
      <c r="F17" s="4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47" t="s">
        <v>31</v>
      </c>
      <c r="B19" s="48" t="s">
        <v>32</v>
      </c>
      <c r="C19" s="49" t="s">
        <v>33</v>
      </c>
      <c r="D19" s="50">
        <v>674516100</v>
      </c>
      <c r="E19" s="51">
        <v>29864953.66</v>
      </c>
      <c r="F19" s="50">
        <f>IF(OR(D19="-",IF(E19="-",0,E19)&gt;=IF(D19="-",0,D19)),"-",IF(D19="-",0,D19)-IF(E19="-",0,E19))</f>
        <v>644651146.34</v>
      </c>
    </row>
    <row r="20" spans="1:6" ht="12.75">
      <c r="A20" s="52" t="s">
        <v>34</v>
      </c>
      <c r="B20" s="53"/>
      <c r="C20" s="54"/>
      <c r="D20" s="55"/>
      <c r="E20" s="55"/>
      <c r="F20" s="56"/>
    </row>
    <row r="21" spans="1:6" ht="12.75">
      <c r="A21" s="57" t="s">
        <v>35</v>
      </c>
      <c r="B21" s="58" t="s">
        <v>32</v>
      </c>
      <c r="C21" s="59" t="s">
        <v>36</v>
      </c>
      <c r="D21" s="60">
        <v>542318700</v>
      </c>
      <c r="E21" s="60">
        <v>19651342.33</v>
      </c>
      <c r="F21" s="61">
        <f aca="true" t="shared" si="0" ref="F21:F52">IF(OR(D21="-",IF(E21="-",0,E21)&gt;=IF(D21="-",0,D21)),"-",IF(D21="-",0,D21)-IF(E21="-",0,E21))</f>
        <v>522667357.67</v>
      </c>
    </row>
    <row r="22" spans="1:6" ht="12.75">
      <c r="A22" s="57" t="s">
        <v>37</v>
      </c>
      <c r="B22" s="58" t="s">
        <v>32</v>
      </c>
      <c r="C22" s="59" t="s">
        <v>38</v>
      </c>
      <c r="D22" s="60">
        <v>203040300</v>
      </c>
      <c r="E22" s="60">
        <v>9132449.19</v>
      </c>
      <c r="F22" s="61">
        <f t="shared" si="0"/>
        <v>193907850.81</v>
      </c>
    </row>
    <row r="23" spans="1:6" ht="12.75">
      <c r="A23" s="57" t="s">
        <v>39</v>
      </c>
      <c r="B23" s="58" t="s">
        <v>32</v>
      </c>
      <c r="C23" s="59" t="s">
        <v>40</v>
      </c>
      <c r="D23" s="60">
        <v>203040300</v>
      </c>
      <c r="E23" s="60">
        <v>9132449.19</v>
      </c>
      <c r="F23" s="61">
        <f t="shared" si="0"/>
        <v>193907850.81</v>
      </c>
    </row>
    <row r="24" spans="1:6" ht="96">
      <c r="A24" s="62" t="s">
        <v>41</v>
      </c>
      <c r="B24" s="58" t="s">
        <v>32</v>
      </c>
      <c r="C24" s="59" t="s">
        <v>42</v>
      </c>
      <c r="D24" s="60">
        <v>168361000</v>
      </c>
      <c r="E24" s="60">
        <v>7293437.36</v>
      </c>
      <c r="F24" s="61">
        <f t="shared" si="0"/>
        <v>161067562.64</v>
      </c>
    </row>
    <row r="25" spans="1:6" ht="132">
      <c r="A25" s="62" t="s">
        <v>43</v>
      </c>
      <c r="B25" s="58" t="s">
        <v>32</v>
      </c>
      <c r="C25" s="59" t="s">
        <v>44</v>
      </c>
      <c r="D25" s="60" t="s">
        <v>45</v>
      </c>
      <c r="E25" s="60">
        <v>7292176.36</v>
      </c>
      <c r="F25" s="61" t="str">
        <f t="shared" si="0"/>
        <v>-</v>
      </c>
    </row>
    <row r="26" spans="1:6" ht="132">
      <c r="A26" s="62" t="s">
        <v>46</v>
      </c>
      <c r="B26" s="58" t="s">
        <v>32</v>
      </c>
      <c r="C26" s="59" t="s">
        <v>47</v>
      </c>
      <c r="D26" s="60" t="s">
        <v>45</v>
      </c>
      <c r="E26" s="60">
        <v>1261</v>
      </c>
      <c r="F26" s="61" t="str">
        <f t="shared" si="0"/>
        <v>-</v>
      </c>
    </row>
    <row r="27" spans="1:6" ht="108">
      <c r="A27" s="62" t="s">
        <v>48</v>
      </c>
      <c r="B27" s="58" t="s">
        <v>32</v>
      </c>
      <c r="C27" s="59" t="s">
        <v>49</v>
      </c>
      <c r="D27" s="60">
        <v>2395900</v>
      </c>
      <c r="E27" s="60">
        <v>-884.68</v>
      </c>
      <c r="F27" s="61">
        <f t="shared" si="0"/>
        <v>2396784.68</v>
      </c>
    </row>
    <row r="28" spans="1:6" ht="144">
      <c r="A28" s="62" t="s">
        <v>50</v>
      </c>
      <c r="B28" s="58" t="s">
        <v>32</v>
      </c>
      <c r="C28" s="59" t="s">
        <v>51</v>
      </c>
      <c r="D28" s="60" t="s">
        <v>45</v>
      </c>
      <c r="E28" s="60">
        <v>-884.68</v>
      </c>
      <c r="F28" s="61" t="str">
        <f t="shared" si="0"/>
        <v>-</v>
      </c>
    </row>
    <row r="29" spans="1:6" ht="48">
      <c r="A29" s="57" t="s">
        <v>52</v>
      </c>
      <c r="B29" s="58" t="s">
        <v>32</v>
      </c>
      <c r="C29" s="59" t="s">
        <v>53</v>
      </c>
      <c r="D29" s="60">
        <v>4020200</v>
      </c>
      <c r="E29" s="60">
        <v>33205.23</v>
      </c>
      <c r="F29" s="61">
        <f t="shared" si="0"/>
        <v>3986994.77</v>
      </c>
    </row>
    <row r="30" spans="1:6" ht="72">
      <c r="A30" s="57" t="s">
        <v>54</v>
      </c>
      <c r="B30" s="58" t="s">
        <v>32</v>
      </c>
      <c r="C30" s="59" t="s">
        <v>55</v>
      </c>
      <c r="D30" s="60" t="s">
        <v>45</v>
      </c>
      <c r="E30" s="60">
        <v>28899.68</v>
      </c>
      <c r="F30" s="61" t="str">
        <f t="shared" si="0"/>
        <v>-</v>
      </c>
    </row>
    <row r="31" spans="1:6" ht="72">
      <c r="A31" s="57" t="s">
        <v>56</v>
      </c>
      <c r="B31" s="58" t="s">
        <v>32</v>
      </c>
      <c r="C31" s="59" t="s">
        <v>57</v>
      </c>
      <c r="D31" s="60" t="s">
        <v>45</v>
      </c>
      <c r="E31" s="60">
        <v>4305.55</v>
      </c>
      <c r="F31" s="61" t="str">
        <f t="shared" si="0"/>
        <v>-</v>
      </c>
    </row>
    <row r="32" spans="1:6" ht="132">
      <c r="A32" s="62" t="s">
        <v>58</v>
      </c>
      <c r="B32" s="58" t="s">
        <v>32</v>
      </c>
      <c r="C32" s="59" t="s">
        <v>59</v>
      </c>
      <c r="D32" s="60">
        <v>5522700</v>
      </c>
      <c r="E32" s="60">
        <v>-600074.37</v>
      </c>
      <c r="F32" s="61">
        <f t="shared" si="0"/>
        <v>6122774.37</v>
      </c>
    </row>
    <row r="33" spans="1:6" ht="156">
      <c r="A33" s="62" t="s">
        <v>60</v>
      </c>
      <c r="B33" s="58" t="s">
        <v>32</v>
      </c>
      <c r="C33" s="59" t="s">
        <v>61</v>
      </c>
      <c r="D33" s="60" t="s">
        <v>45</v>
      </c>
      <c r="E33" s="60">
        <v>-600074.37</v>
      </c>
      <c r="F33" s="61" t="str">
        <f t="shared" si="0"/>
        <v>-</v>
      </c>
    </row>
    <row r="34" spans="1:6" ht="48">
      <c r="A34" s="57" t="s">
        <v>62</v>
      </c>
      <c r="B34" s="58" t="s">
        <v>32</v>
      </c>
      <c r="C34" s="59" t="s">
        <v>63</v>
      </c>
      <c r="D34" s="60">
        <v>7512500</v>
      </c>
      <c r="E34" s="60">
        <v>550422.7</v>
      </c>
      <c r="F34" s="61">
        <f t="shared" si="0"/>
        <v>6962077.3</v>
      </c>
    </row>
    <row r="35" spans="1:6" ht="84">
      <c r="A35" s="62" t="s">
        <v>64</v>
      </c>
      <c r="B35" s="58" t="s">
        <v>32</v>
      </c>
      <c r="C35" s="59" t="s">
        <v>65</v>
      </c>
      <c r="D35" s="60" t="s">
        <v>45</v>
      </c>
      <c r="E35" s="60">
        <v>550422.7</v>
      </c>
      <c r="F35" s="61" t="str">
        <f t="shared" si="0"/>
        <v>-</v>
      </c>
    </row>
    <row r="36" spans="1:6" ht="48">
      <c r="A36" s="57" t="s">
        <v>66</v>
      </c>
      <c r="B36" s="58" t="s">
        <v>32</v>
      </c>
      <c r="C36" s="59" t="s">
        <v>67</v>
      </c>
      <c r="D36" s="60">
        <v>15228000</v>
      </c>
      <c r="E36" s="60">
        <v>1856342.95</v>
      </c>
      <c r="F36" s="61">
        <f t="shared" si="0"/>
        <v>13371657.05</v>
      </c>
    </row>
    <row r="37" spans="1:6" ht="84">
      <c r="A37" s="62" t="s">
        <v>68</v>
      </c>
      <c r="B37" s="58" t="s">
        <v>32</v>
      </c>
      <c r="C37" s="59" t="s">
        <v>69</v>
      </c>
      <c r="D37" s="60" t="s">
        <v>45</v>
      </c>
      <c r="E37" s="60">
        <v>1856342.95</v>
      </c>
      <c r="F37" s="61" t="str">
        <f t="shared" si="0"/>
        <v>-</v>
      </c>
    </row>
    <row r="38" spans="1:6" ht="36">
      <c r="A38" s="57" t="s">
        <v>70</v>
      </c>
      <c r="B38" s="58" t="s">
        <v>32</v>
      </c>
      <c r="C38" s="59" t="s">
        <v>71</v>
      </c>
      <c r="D38" s="60">
        <v>6690300</v>
      </c>
      <c r="E38" s="60">
        <v>580150.47</v>
      </c>
      <c r="F38" s="61">
        <f t="shared" si="0"/>
        <v>6110149.53</v>
      </c>
    </row>
    <row r="39" spans="1:6" ht="36">
      <c r="A39" s="57" t="s">
        <v>72</v>
      </c>
      <c r="B39" s="58" t="s">
        <v>32</v>
      </c>
      <c r="C39" s="59" t="s">
        <v>73</v>
      </c>
      <c r="D39" s="60">
        <v>6690300</v>
      </c>
      <c r="E39" s="60">
        <v>580150.47</v>
      </c>
      <c r="F39" s="61">
        <f t="shared" si="0"/>
        <v>6110149.53</v>
      </c>
    </row>
    <row r="40" spans="1:6" ht="72">
      <c r="A40" s="57" t="s">
        <v>74</v>
      </c>
      <c r="B40" s="58" t="s">
        <v>32</v>
      </c>
      <c r="C40" s="59" t="s">
        <v>75</v>
      </c>
      <c r="D40" s="60">
        <v>3489300</v>
      </c>
      <c r="E40" s="60">
        <v>277013.24</v>
      </c>
      <c r="F40" s="61">
        <f t="shared" si="0"/>
        <v>3212286.76</v>
      </c>
    </row>
    <row r="41" spans="1:6" ht="120">
      <c r="A41" s="62" t="s">
        <v>76</v>
      </c>
      <c r="B41" s="58" t="s">
        <v>32</v>
      </c>
      <c r="C41" s="59" t="s">
        <v>77</v>
      </c>
      <c r="D41" s="60">
        <v>3489300</v>
      </c>
      <c r="E41" s="60">
        <v>277013.24</v>
      </c>
      <c r="F41" s="61">
        <f t="shared" si="0"/>
        <v>3212286.76</v>
      </c>
    </row>
    <row r="42" spans="1:6" ht="84">
      <c r="A42" s="62" t="s">
        <v>78</v>
      </c>
      <c r="B42" s="58" t="s">
        <v>32</v>
      </c>
      <c r="C42" s="59" t="s">
        <v>79</v>
      </c>
      <c r="D42" s="60">
        <v>16600</v>
      </c>
      <c r="E42" s="60">
        <v>1260.01</v>
      </c>
      <c r="F42" s="61">
        <f t="shared" si="0"/>
        <v>15339.99</v>
      </c>
    </row>
    <row r="43" spans="1:6" ht="132">
      <c r="A43" s="62" t="s">
        <v>80</v>
      </c>
      <c r="B43" s="58" t="s">
        <v>32</v>
      </c>
      <c r="C43" s="59" t="s">
        <v>81</v>
      </c>
      <c r="D43" s="60">
        <v>16600</v>
      </c>
      <c r="E43" s="60">
        <v>1260.01</v>
      </c>
      <c r="F43" s="61">
        <f t="shared" si="0"/>
        <v>15339.99</v>
      </c>
    </row>
    <row r="44" spans="1:6" ht="72">
      <c r="A44" s="57" t="s">
        <v>82</v>
      </c>
      <c r="B44" s="58" t="s">
        <v>32</v>
      </c>
      <c r="C44" s="59" t="s">
        <v>83</v>
      </c>
      <c r="D44" s="60">
        <v>3618000</v>
      </c>
      <c r="E44" s="60">
        <v>330054.92</v>
      </c>
      <c r="F44" s="61">
        <f t="shared" si="0"/>
        <v>3287945.08</v>
      </c>
    </row>
    <row r="45" spans="1:6" ht="120">
      <c r="A45" s="62" t="s">
        <v>84</v>
      </c>
      <c r="B45" s="58" t="s">
        <v>32</v>
      </c>
      <c r="C45" s="59" t="s">
        <v>85</v>
      </c>
      <c r="D45" s="60">
        <v>3618000</v>
      </c>
      <c r="E45" s="60">
        <v>330054.92</v>
      </c>
      <c r="F45" s="61">
        <f t="shared" si="0"/>
        <v>3287945.08</v>
      </c>
    </row>
    <row r="46" spans="1:6" ht="72">
      <c r="A46" s="57" t="s">
        <v>86</v>
      </c>
      <c r="B46" s="58" t="s">
        <v>32</v>
      </c>
      <c r="C46" s="59" t="s">
        <v>87</v>
      </c>
      <c r="D46" s="60">
        <v>-433600</v>
      </c>
      <c r="E46" s="60">
        <v>-28177.7</v>
      </c>
      <c r="F46" s="61" t="str">
        <f t="shared" si="0"/>
        <v>-</v>
      </c>
    </row>
    <row r="47" spans="1:6" ht="120">
      <c r="A47" s="62" t="s">
        <v>88</v>
      </c>
      <c r="B47" s="58" t="s">
        <v>32</v>
      </c>
      <c r="C47" s="59" t="s">
        <v>89</v>
      </c>
      <c r="D47" s="60">
        <v>-433600</v>
      </c>
      <c r="E47" s="60">
        <v>-28177.7</v>
      </c>
      <c r="F47" s="61" t="str">
        <f t="shared" si="0"/>
        <v>-</v>
      </c>
    </row>
    <row r="48" spans="1:6" ht="12.75">
      <c r="A48" s="57" t="s">
        <v>90</v>
      </c>
      <c r="B48" s="58" t="s">
        <v>32</v>
      </c>
      <c r="C48" s="59" t="s">
        <v>91</v>
      </c>
      <c r="D48" s="60">
        <v>1907100</v>
      </c>
      <c r="E48" s="60">
        <v>10000</v>
      </c>
      <c r="F48" s="61">
        <f t="shared" si="0"/>
        <v>1897100</v>
      </c>
    </row>
    <row r="49" spans="1:6" ht="12.75">
      <c r="A49" s="57" t="s">
        <v>92</v>
      </c>
      <c r="B49" s="58" t="s">
        <v>32</v>
      </c>
      <c r="C49" s="59" t="s">
        <v>93</v>
      </c>
      <c r="D49" s="60">
        <v>1907100</v>
      </c>
      <c r="E49" s="60">
        <v>10000</v>
      </c>
      <c r="F49" s="61">
        <f t="shared" si="0"/>
        <v>1897100</v>
      </c>
    </row>
    <row r="50" spans="1:6" ht="12.75">
      <c r="A50" s="57" t="s">
        <v>92</v>
      </c>
      <c r="B50" s="58" t="s">
        <v>32</v>
      </c>
      <c r="C50" s="59" t="s">
        <v>94</v>
      </c>
      <c r="D50" s="60">
        <v>1907100</v>
      </c>
      <c r="E50" s="60">
        <v>10000</v>
      </c>
      <c r="F50" s="61">
        <f t="shared" si="0"/>
        <v>1897100</v>
      </c>
    </row>
    <row r="51" spans="1:6" ht="48">
      <c r="A51" s="57" t="s">
        <v>95</v>
      </c>
      <c r="B51" s="58" t="s">
        <v>32</v>
      </c>
      <c r="C51" s="59" t="s">
        <v>96</v>
      </c>
      <c r="D51" s="60" t="s">
        <v>45</v>
      </c>
      <c r="E51" s="60">
        <v>10000</v>
      </c>
      <c r="F51" s="61" t="str">
        <f t="shared" si="0"/>
        <v>-</v>
      </c>
    </row>
    <row r="52" spans="1:6" ht="12.75">
      <c r="A52" s="57" t="s">
        <v>97</v>
      </c>
      <c r="B52" s="58" t="s">
        <v>32</v>
      </c>
      <c r="C52" s="59" t="s">
        <v>98</v>
      </c>
      <c r="D52" s="60">
        <v>289152700</v>
      </c>
      <c r="E52" s="60">
        <v>6242273.98</v>
      </c>
      <c r="F52" s="61">
        <f t="shared" si="0"/>
        <v>282910426.02</v>
      </c>
    </row>
    <row r="53" spans="1:6" ht="12.75">
      <c r="A53" s="57" t="s">
        <v>99</v>
      </c>
      <c r="B53" s="58" t="s">
        <v>32</v>
      </c>
      <c r="C53" s="59" t="s">
        <v>100</v>
      </c>
      <c r="D53" s="60">
        <v>26791500</v>
      </c>
      <c r="E53" s="60">
        <v>689135.76</v>
      </c>
      <c r="F53" s="61">
        <f aca="true" t="shared" si="1" ref="F53:F84">IF(OR(D53="-",IF(E53="-",0,E53)&gt;=IF(D53="-",0,D53)),"-",IF(D53="-",0,D53)-IF(E53="-",0,E53))</f>
        <v>26102364.24</v>
      </c>
    </row>
    <row r="54" spans="1:6" ht="48">
      <c r="A54" s="57" t="s">
        <v>101</v>
      </c>
      <c r="B54" s="58" t="s">
        <v>32</v>
      </c>
      <c r="C54" s="59" t="s">
        <v>102</v>
      </c>
      <c r="D54" s="60">
        <v>26791500</v>
      </c>
      <c r="E54" s="60">
        <v>689135.76</v>
      </c>
      <c r="F54" s="61">
        <f t="shared" si="1"/>
        <v>26102364.24</v>
      </c>
    </row>
    <row r="55" spans="1:6" ht="84">
      <c r="A55" s="57" t="s">
        <v>103</v>
      </c>
      <c r="B55" s="58" t="s">
        <v>32</v>
      </c>
      <c r="C55" s="59" t="s">
        <v>104</v>
      </c>
      <c r="D55" s="60" t="s">
        <v>45</v>
      </c>
      <c r="E55" s="60">
        <v>689135.76</v>
      </c>
      <c r="F55" s="61" t="str">
        <f t="shared" si="1"/>
        <v>-</v>
      </c>
    </row>
    <row r="56" spans="1:6" ht="12.75">
      <c r="A56" s="57" t="s">
        <v>105</v>
      </c>
      <c r="B56" s="58" t="s">
        <v>32</v>
      </c>
      <c r="C56" s="59" t="s">
        <v>106</v>
      </c>
      <c r="D56" s="60">
        <v>82141200</v>
      </c>
      <c r="E56" s="60">
        <v>1959152.72</v>
      </c>
      <c r="F56" s="61">
        <f t="shared" si="1"/>
        <v>80182047.28</v>
      </c>
    </row>
    <row r="57" spans="1:6" ht="12.75">
      <c r="A57" s="57" t="s">
        <v>107</v>
      </c>
      <c r="B57" s="58" t="s">
        <v>32</v>
      </c>
      <c r="C57" s="59" t="s">
        <v>108</v>
      </c>
      <c r="D57" s="60">
        <v>21531300</v>
      </c>
      <c r="E57" s="60">
        <v>-79183</v>
      </c>
      <c r="F57" s="61">
        <f t="shared" si="1"/>
        <v>21610483</v>
      </c>
    </row>
    <row r="58" spans="1:6" ht="48">
      <c r="A58" s="57" t="s">
        <v>109</v>
      </c>
      <c r="B58" s="58" t="s">
        <v>32</v>
      </c>
      <c r="C58" s="59" t="s">
        <v>110</v>
      </c>
      <c r="D58" s="60" t="s">
        <v>45</v>
      </c>
      <c r="E58" s="60">
        <v>-79183</v>
      </c>
      <c r="F58" s="61" t="str">
        <f t="shared" si="1"/>
        <v>-</v>
      </c>
    </row>
    <row r="59" spans="1:6" ht="12.75">
      <c r="A59" s="57" t="s">
        <v>111</v>
      </c>
      <c r="B59" s="58" t="s">
        <v>32</v>
      </c>
      <c r="C59" s="59" t="s">
        <v>112</v>
      </c>
      <c r="D59" s="60">
        <v>60609900</v>
      </c>
      <c r="E59" s="60">
        <v>2038335.72</v>
      </c>
      <c r="F59" s="61">
        <f t="shared" si="1"/>
        <v>58571564.28</v>
      </c>
    </row>
    <row r="60" spans="1:6" ht="48">
      <c r="A60" s="57" t="s">
        <v>113</v>
      </c>
      <c r="B60" s="58" t="s">
        <v>32</v>
      </c>
      <c r="C60" s="59" t="s">
        <v>114</v>
      </c>
      <c r="D60" s="60" t="s">
        <v>45</v>
      </c>
      <c r="E60" s="60">
        <v>2038335.72</v>
      </c>
      <c r="F60" s="61" t="str">
        <f t="shared" si="1"/>
        <v>-</v>
      </c>
    </row>
    <row r="61" spans="1:6" ht="12.75">
      <c r="A61" s="57" t="s">
        <v>115</v>
      </c>
      <c r="B61" s="58" t="s">
        <v>32</v>
      </c>
      <c r="C61" s="59" t="s">
        <v>116</v>
      </c>
      <c r="D61" s="60">
        <v>180220000</v>
      </c>
      <c r="E61" s="60">
        <v>3593985.5</v>
      </c>
      <c r="F61" s="61">
        <f t="shared" si="1"/>
        <v>176626014.5</v>
      </c>
    </row>
    <row r="62" spans="1:6" ht="12.75">
      <c r="A62" s="57" t="s">
        <v>117</v>
      </c>
      <c r="B62" s="58" t="s">
        <v>32</v>
      </c>
      <c r="C62" s="59" t="s">
        <v>118</v>
      </c>
      <c r="D62" s="60">
        <v>109993800</v>
      </c>
      <c r="E62" s="60">
        <v>-819699.22</v>
      </c>
      <c r="F62" s="61">
        <f t="shared" si="1"/>
        <v>110813499.22</v>
      </c>
    </row>
    <row r="63" spans="1:6" ht="36">
      <c r="A63" s="57" t="s">
        <v>119</v>
      </c>
      <c r="B63" s="58" t="s">
        <v>32</v>
      </c>
      <c r="C63" s="59" t="s">
        <v>120</v>
      </c>
      <c r="D63" s="60">
        <v>109993800</v>
      </c>
      <c r="E63" s="60">
        <v>-819699.22</v>
      </c>
      <c r="F63" s="61">
        <f t="shared" si="1"/>
        <v>110813499.22</v>
      </c>
    </row>
    <row r="64" spans="1:6" ht="72">
      <c r="A64" s="57" t="s">
        <v>121</v>
      </c>
      <c r="B64" s="58" t="s">
        <v>32</v>
      </c>
      <c r="C64" s="59" t="s">
        <v>122</v>
      </c>
      <c r="D64" s="60" t="s">
        <v>45</v>
      </c>
      <c r="E64" s="60">
        <v>-819699.22</v>
      </c>
      <c r="F64" s="61" t="str">
        <f t="shared" si="1"/>
        <v>-</v>
      </c>
    </row>
    <row r="65" spans="1:6" ht="12.75">
      <c r="A65" s="57" t="s">
        <v>123</v>
      </c>
      <c r="B65" s="58" t="s">
        <v>32</v>
      </c>
      <c r="C65" s="59" t="s">
        <v>124</v>
      </c>
      <c r="D65" s="60">
        <v>70226200</v>
      </c>
      <c r="E65" s="60">
        <v>4413684.72</v>
      </c>
      <c r="F65" s="61">
        <f t="shared" si="1"/>
        <v>65812515.28</v>
      </c>
    </row>
    <row r="66" spans="1:6" ht="36">
      <c r="A66" s="57" t="s">
        <v>125</v>
      </c>
      <c r="B66" s="58" t="s">
        <v>32</v>
      </c>
      <c r="C66" s="59" t="s">
        <v>126</v>
      </c>
      <c r="D66" s="60">
        <v>70226200</v>
      </c>
      <c r="E66" s="60">
        <v>4413684.72</v>
      </c>
      <c r="F66" s="61">
        <f t="shared" si="1"/>
        <v>65812515.28</v>
      </c>
    </row>
    <row r="67" spans="1:6" ht="72">
      <c r="A67" s="57" t="s">
        <v>127</v>
      </c>
      <c r="B67" s="58" t="s">
        <v>32</v>
      </c>
      <c r="C67" s="59" t="s">
        <v>128</v>
      </c>
      <c r="D67" s="60" t="s">
        <v>45</v>
      </c>
      <c r="E67" s="60">
        <v>4413684.72</v>
      </c>
      <c r="F67" s="61" t="str">
        <f t="shared" si="1"/>
        <v>-</v>
      </c>
    </row>
    <row r="68" spans="1:6" ht="36">
      <c r="A68" s="57" t="s">
        <v>129</v>
      </c>
      <c r="B68" s="58" t="s">
        <v>32</v>
      </c>
      <c r="C68" s="59" t="s">
        <v>130</v>
      </c>
      <c r="D68" s="60">
        <v>38648100</v>
      </c>
      <c r="E68" s="60">
        <v>1130105.77</v>
      </c>
      <c r="F68" s="61">
        <f t="shared" si="1"/>
        <v>37517994.23</v>
      </c>
    </row>
    <row r="69" spans="1:6" ht="84">
      <c r="A69" s="62" t="s">
        <v>131</v>
      </c>
      <c r="B69" s="58" t="s">
        <v>32</v>
      </c>
      <c r="C69" s="59" t="s">
        <v>132</v>
      </c>
      <c r="D69" s="60">
        <v>32452900</v>
      </c>
      <c r="E69" s="60">
        <v>445193.13</v>
      </c>
      <c r="F69" s="61">
        <f t="shared" si="1"/>
        <v>32007706.87</v>
      </c>
    </row>
    <row r="70" spans="1:6" ht="60">
      <c r="A70" s="57" t="s">
        <v>133</v>
      </c>
      <c r="B70" s="58" t="s">
        <v>32</v>
      </c>
      <c r="C70" s="59" t="s">
        <v>134</v>
      </c>
      <c r="D70" s="60">
        <v>25770800</v>
      </c>
      <c r="E70" s="60">
        <v>445193.13</v>
      </c>
      <c r="F70" s="61">
        <f t="shared" si="1"/>
        <v>25325606.87</v>
      </c>
    </row>
    <row r="71" spans="1:6" ht="84">
      <c r="A71" s="62" t="s">
        <v>135</v>
      </c>
      <c r="B71" s="58" t="s">
        <v>32</v>
      </c>
      <c r="C71" s="59" t="s">
        <v>136</v>
      </c>
      <c r="D71" s="60">
        <v>25770800</v>
      </c>
      <c r="E71" s="60">
        <v>445193.13</v>
      </c>
      <c r="F71" s="61">
        <f t="shared" si="1"/>
        <v>25325606.87</v>
      </c>
    </row>
    <row r="72" spans="1:6" ht="84">
      <c r="A72" s="62" t="s">
        <v>137</v>
      </c>
      <c r="B72" s="58" t="s">
        <v>32</v>
      </c>
      <c r="C72" s="59" t="s">
        <v>138</v>
      </c>
      <c r="D72" s="60">
        <v>2763300</v>
      </c>
      <c r="E72" s="60" t="s">
        <v>45</v>
      </c>
      <c r="F72" s="61">
        <f t="shared" si="1"/>
        <v>2763300</v>
      </c>
    </row>
    <row r="73" spans="1:6" ht="72">
      <c r="A73" s="57" t="s">
        <v>139</v>
      </c>
      <c r="B73" s="58" t="s">
        <v>32</v>
      </c>
      <c r="C73" s="59" t="s">
        <v>140</v>
      </c>
      <c r="D73" s="60">
        <v>2763300</v>
      </c>
      <c r="E73" s="60" t="s">
        <v>45</v>
      </c>
      <c r="F73" s="61">
        <f t="shared" si="1"/>
        <v>2763300</v>
      </c>
    </row>
    <row r="74" spans="1:6" ht="36">
      <c r="A74" s="57" t="s">
        <v>141</v>
      </c>
      <c r="B74" s="58" t="s">
        <v>32</v>
      </c>
      <c r="C74" s="59" t="s">
        <v>142</v>
      </c>
      <c r="D74" s="60">
        <v>3918800</v>
      </c>
      <c r="E74" s="60" t="s">
        <v>45</v>
      </c>
      <c r="F74" s="61">
        <f t="shared" si="1"/>
        <v>3918800</v>
      </c>
    </row>
    <row r="75" spans="1:6" ht="36">
      <c r="A75" s="57" t="s">
        <v>143</v>
      </c>
      <c r="B75" s="58" t="s">
        <v>32</v>
      </c>
      <c r="C75" s="59" t="s">
        <v>144</v>
      </c>
      <c r="D75" s="60">
        <v>3918800</v>
      </c>
      <c r="E75" s="60" t="s">
        <v>45</v>
      </c>
      <c r="F75" s="61">
        <f t="shared" si="1"/>
        <v>3918800</v>
      </c>
    </row>
    <row r="76" spans="1:6" ht="48">
      <c r="A76" s="57" t="s">
        <v>145</v>
      </c>
      <c r="B76" s="58" t="s">
        <v>32</v>
      </c>
      <c r="C76" s="59" t="s">
        <v>146</v>
      </c>
      <c r="D76" s="60" t="s">
        <v>45</v>
      </c>
      <c r="E76" s="60">
        <v>113.31</v>
      </c>
      <c r="F76" s="61" t="str">
        <f t="shared" si="1"/>
        <v>-</v>
      </c>
    </row>
    <row r="77" spans="1:6" ht="36">
      <c r="A77" s="57" t="s">
        <v>147</v>
      </c>
      <c r="B77" s="58" t="s">
        <v>32</v>
      </c>
      <c r="C77" s="59" t="s">
        <v>148</v>
      </c>
      <c r="D77" s="60" t="s">
        <v>45</v>
      </c>
      <c r="E77" s="60">
        <v>113.31</v>
      </c>
      <c r="F77" s="61" t="str">
        <f t="shared" si="1"/>
        <v>-</v>
      </c>
    </row>
    <row r="78" spans="1:6" ht="120">
      <c r="A78" s="62" t="s">
        <v>149</v>
      </c>
      <c r="B78" s="58" t="s">
        <v>32</v>
      </c>
      <c r="C78" s="59" t="s">
        <v>150</v>
      </c>
      <c r="D78" s="60" t="s">
        <v>45</v>
      </c>
      <c r="E78" s="60">
        <v>113.31</v>
      </c>
      <c r="F78" s="61" t="str">
        <f t="shared" si="1"/>
        <v>-</v>
      </c>
    </row>
    <row r="79" spans="1:6" ht="24">
      <c r="A79" s="57" t="s">
        <v>151</v>
      </c>
      <c r="B79" s="58" t="s">
        <v>32</v>
      </c>
      <c r="C79" s="59" t="s">
        <v>152</v>
      </c>
      <c r="D79" s="60">
        <v>2700</v>
      </c>
      <c r="E79" s="60" t="s">
        <v>45</v>
      </c>
      <c r="F79" s="61">
        <f t="shared" si="1"/>
        <v>2700</v>
      </c>
    </row>
    <row r="80" spans="1:6" ht="48">
      <c r="A80" s="57" t="s">
        <v>153</v>
      </c>
      <c r="B80" s="58" t="s">
        <v>32</v>
      </c>
      <c r="C80" s="59" t="s">
        <v>154</v>
      </c>
      <c r="D80" s="60">
        <v>2700</v>
      </c>
      <c r="E80" s="60" t="s">
        <v>45</v>
      </c>
      <c r="F80" s="61">
        <f t="shared" si="1"/>
        <v>2700</v>
      </c>
    </row>
    <row r="81" spans="1:6" ht="60">
      <c r="A81" s="57" t="s">
        <v>155</v>
      </c>
      <c r="B81" s="58" t="s">
        <v>32</v>
      </c>
      <c r="C81" s="59" t="s">
        <v>156</v>
      </c>
      <c r="D81" s="60">
        <v>2700</v>
      </c>
      <c r="E81" s="60" t="s">
        <v>45</v>
      </c>
      <c r="F81" s="61">
        <f t="shared" si="1"/>
        <v>2700</v>
      </c>
    </row>
    <row r="82" spans="1:6" ht="84">
      <c r="A82" s="62" t="s">
        <v>157</v>
      </c>
      <c r="B82" s="58" t="s">
        <v>32</v>
      </c>
      <c r="C82" s="59" t="s">
        <v>158</v>
      </c>
      <c r="D82" s="60">
        <v>6192500</v>
      </c>
      <c r="E82" s="60">
        <v>684799.33</v>
      </c>
      <c r="F82" s="61">
        <f t="shared" si="1"/>
        <v>5507700.67</v>
      </c>
    </row>
    <row r="83" spans="1:6" ht="72">
      <c r="A83" s="62" t="s">
        <v>159</v>
      </c>
      <c r="B83" s="58" t="s">
        <v>32</v>
      </c>
      <c r="C83" s="59" t="s">
        <v>160</v>
      </c>
      <c r="D83" s="60">
        <v>283100</v>
      </c>
      <c r="E83" s="60">
        <v>51931.84</v>
      </c>
      <c r="F83" s="61">
        <f t="shared" si="1"/>
        <v>231168.16</v>
      </c>
    </row>
    <row r="84" spans="1:6" ht="72">
      <c r="A84" s="57" t="s">
        <v>161</v>
      </c>
      <c r="B84" s="58" t="s">
        <v>32</v>
      </c>
      <c r="C84" s="59" t="s">
        <v>162</v>
      </c>
      <c r="D84" s="60">
        <v>283100</v>
      </c>
      <c r="E84" s="60">
        <v>51931.84</v>
      </c>
      <c r="F84" s="61">
        <f t="shared" si="1"/>
        <v>231168.16</v>
      </c>
    </row>
    <row r="85" spans="1:6" ht="108">
      <c r="A85" s="62" t="s">
        <v>163</v>
      </c>
      <c r="B85" s="58" t="s">
        <v>32</v>
      </c>
      <c r="C85" s="59" t="s">
        <v>164</v>
      </c>
      <c r="D85" s="60">
        <v>5909400</v>
      </c>
      <c r="E85" s="60">
        <v>632867.49</v>
      </c>
      <c r="F85" s="61">
        <f aca="true" t="shared" si="2" ref="F85:F116">IF(OR(D85="-",IF(E85="-",0,E85)&gt;=IF(D85="-",0,D85)),"-",IF(D85="-",0,D85)-IF(E85="-",0,E85))</f>
        <v>5276532.51</v>
      </c>
    </row>
    <row r="86" spans="1:6" ht="96">
      <c r="A86" s="62" t="s">
        <v>165</v>
      </c>
      <c r="B86" s="58" t="s">
        <v>32</v>
      </c>
      <c r="C86" s="59" t="s">
        <v>166</v>
      </c>
      <c r="D86" s="60">
        <v>5909400</v>
      </c>
      <c r="E86" s="60">
        <v>632867.49</v>
      </c>
      <c r="F86" s="61">
        <f t="shared" si="2"/>
        <v>5276532.51</v>
      </c>
    </row>
    <row r="87" spans="1:6" ht="24">
      <c r="A87" s="57" t="s">
        <v>167</v>
      </c>
      <c r="B87" s="58" t="s">
        <v>32</v>
      </c>
      <c r="C87" s="59" t="s">
        <v>168</v>
      </c>
      <c r="D87" s="60">
        <v>1226100</v>
      </c>
      <c r="E87" s="60">
        <v>2497301.3</v>
      </c>
      <c r="F87" s="61" t="str">
        <f t="shared" si="2"/>
        <v>-</v>
      </c>
    </row>
    <row r="88" spans="1:6" ht="36">
      <c r="A88" s="57" t="s">
        <v>169</v>
      </c>
      <c r="B88" s="58" t="s">
        <v>32</v>
      </c>
      <c r="C88" s="59" t="s">
        <v>170</v>
      </c>
      <c r="D88" s="60">
        <v>1226100</v>
      </c>
      <c r="E88" s="60">
        <v>2497301.3</v>
      </c>
      <c r="F88" s="61" t="str">
        <f t="shared" si="2"/>
        <v>-</v>
      </c>
    </row>
    <row r="89" spans="1:6" ht="36">
      <c r="A89" s="57" t="s">
        <v>171</v>
      </c>
      <c r="B89" s="58" t="s">
        <v>32</v>
      </c>
      <c r="C89" s="59" t="s">
        <v>172</v>
      </c>
      <c r="D89" s="60">
        <v>1226100</v>
      </c>
      <c r="E89" s="60">
        <v>2497301.3</v>
      </c>
      <c r="F89" s="61" t="str">
        <f t="shared" si="2"/>
        <v>-</v>
      </c>
    </row>
    <row r="90" spans="1:6" ht="48">
      <c r="A90" s="57" t="s">
        <v>173</v>
      </c>
      <c r="B90" s="58" t="s">
        <v>32</v>
      </c>
      <c r="C90" s="59" t="s">
        <v>174</v>
      </c>
      <c r="D90" s="60">
        <v>1226100</v>
      </c>
      <c r="E90" s="60">
        <v>2497301.3</v>
      </c>
      <c r="F90" s="61" t="str">
        <f t="shared" si="2"/>
        <v>-</v>
      </c>
    </row>
    <row r="91" spans="1:6" ht="12.75">
      <c r="A91" s="57" t="s">
        <v>175</v>
      </c>
      <c r="B91" s="58" t="s">
        <v>32</v>
      </c>
      <c r="C91" s="59" t="s">
        <v>176</v>
      </c>
      <c r="D91" s="60">
        <v>1654100</v>
      </c>
      <c r="E91" s="60">
        <v>59061.62</v>
      </c>
      <c r="F91" s="61">
        <f t="shared" si="2"/>
        <v>1595038.38</v>
      </c>
    </row>
    <row r="92" spans="1:6" ht="36">
      <c r="A92" s="57" t="s">
        <v>177</v>
      </c>
      <c r="B92" s="58" t="s">
        <v>32</v>
      </c>
      <c r="C92" s="59" t="s">
        <v>178</v>
      </c>
      <c r="D92" s="60" t="s">
        <v>45</v>
      </c>
      <c r="E92" s="60">
        <v>300</v>
      </c>
      <c r="F92" s="61" t="str">
        <f t="shared" si="2"/>
        <v>-</v>
      </c>
    </row>
    <row r="93" spans="1:6" ht="48">
      <c r="A93" s="57" t="s">
        <v>179</v>
      </c>
      <c r="B93" s="58" t="s">
        <v>32</v>
      </c>
      <c r="C93" s="59" t="s">
        <v>180</v>
      </c>
      <c r="D93" s="60" t="s">
        <v>45</v>
      </c>
      <c r="E93" s="60">
        <v>300</v>
      </c>
      <c r="F93" s="61" t="str">
        <f t="shared" si="2"/>
        <v>-</v>
      </c>
    </row>
    <row r="94" spans="1:6" ht="108">
      <c r="A94" s="62" t="s">
        <v>181</v>
      </c>
      <c r="B94" s="58" t="s">
        <v>32</v>
      </c>
      <c r="C94" s="59" t="s">
        <v>182</v>
      </c>
      <c r="D94" s="60">
        <v>1654100</v>
      </c>
      <c r="E94" s="60">
        <v>57761.62</v>
      </c>
      <c r="F94" s="61">
        <f t="shared" si="2"/>
        <v>1596338.38</v>
      </c>
    </row>
    <row r="95" spans="1:6" ht="84">
      <c r="A95" s="62" t="s">
        <v>183</v>
      </c>
      <c r="B95" s="58" t="s">
        <v>32</v>
      </c>
      <c r="C95" s="59" t="s">
        <v>184</v>
      </c>
      <c r="D95" s="60">
        <v>1654100</v>
      </c>
      <c r="E95" s="60">
        <v>57761.62</v>
      </c>
      <c r="F95" s="61">
        <f t="shared" si="2"/>
        <v>1596338.38</v>
      </c>
    </row>
    <row r="96" spans="1:6" ht="72">
      <c r="A96" s="57" t="s">
        <v>185</v>
      </c>
      <c r="B96" s="58" t="s">
        <v>32</v>
      </c>
      <c r="C96" s="59" t="s">
        <v>186</v>
      </c>
      <c r="D96" s="60">
        <v>1654100</v>
      </c>
      <c r="E96" s="60">
        <v>57761.62</v>
      </c>
      <c r="F96" s="61">
        <f t="shared" si="2"/>
        <v>1596338.38</v>
      </c>
    </row>
    <row r="97" spans="1:6" ht="96">
      <c r="A97" s="62" t="s">
        <v>187</v>
      </c>
      <c r="B97" s="58" t="s">
        <v>32</v>
      </c>
      <c r="C97" s="59" t="s">
        <v>188</v>
      </c>
      <c r="D97" s="60">
        <v>1654100</v>
      </c>
      <c r="E97" s="60">
        <v>57761.62</v>
      </c>
      <c r="F97" s="61">
        <f t="shared" si="2"/>
        <v>1596338.38</v>
      </c>
    </row>
    <row r="98" spans="1:6" ht="24">
      <c r="A98" s="57" t="s">
        <v>189</v>
      </c>
      <c r="B98" s="58" t="s">
        <v>32</v>
      </c>
      <c r="C98" s="59" t="s">
        <v>190</v>
      </c>
      <c r="D98" s="60" t="s">
        <v>45</v>
      </c>
      <c r="E98" s="60">
        <v>1000</v>
      </c>
      <c r="F98" s="61" t="str">
        <f t="shared" si="2"/>
        <v>-</v>
      </c>
    </row>
    <row r="99" spans="1:6" ht="72">
      <c r="A99" s="57" t="s">
        <v>191</v>
      </c>
      <c r="B99" s="58" t="s">
        <v>32</v>
      </c>
      <c r="C99" s="59" t="s">
        <v>192</v>
      </c>
      <c r="D99" s="60" t="s">
        <v>45</v>
      </c>
      <c r="E99" s="60">
        <v>1000</v>
      </c>
      <c r="F99" s="61" t="str">
        <f t="shared" si="2"/>
        <v>-</v>
      </c>
    </row>
    <row r="100" spans="1:6" ht="72">
      <c r="A100" s="57" t="s">
        <v>193</v>
      </c>
      <c r="B100" s="58" t="s">
        <v>32</v>
      </c>
      <c r="C100" s="59" t="s">
        <v>194</v>
      </c>
      <c r="D100" s="60" t="s">
        <v>45</v>
      </c>
      <c r="E100" s="60">
        <v>1000</v>
      </c>
      <c r="F100" s="61" t="str">
        <f t="shared" si="2"/>
        <v>-</v>
      </c>
    </row>
    <row r="101" spans="1:6" ht="144">
      <c r="A101" s="62" t="s">
        <v>195</v>
      </c>
      <c r="B101" s="58" t="s">
        <v>32</v>
      </c>
      <c r="C101" s="59" t="s">
        <v>196</v>
      </c>
      <c r="D101" s="60" t="s">
        <v>45</v>
      </c>
      <c r="E101" s="60">
        <v>1000</v>
      </c>
      <c r="F101" s="61" t="str">
        <f t="shared" si="2"/>
        <v>-</v>
      </c>
    </row>
    <row r="102" spans="1:6" ht="12.75">
      <c r="A102" s="57" t="s">
        <v>197</v>
      </c>
      <c r="B102" s="58" t="s">
        <v>32</v>
      </c>
      <c r="C102" s="59" t="s">
        <v>198</v>
      </c>
      <c r="D102" s="60">
        <v>132197400</v>
      </c>
      <c r="E102" s="60">
        <v>10213611.33</v>
      </c>
      <c r="F102" s="61">
        <f t="shared" si="2"/>
        <v>121983788.67</v>
      </c>
    </row>
    <row r="103" spans="1:6" ht="36">
      <c r="A103" s="57" t="s">
        <v>199</v>
      </c>
      <c r="B103" s="58" t="s">
        <v>32</v>
      </c>
      <c r="C103" s="59" t="s">
        <v>200</v>
      </c>
      <c r="D103" s="60">
        <v>132197400</v>
      </c>
      <c r="E103" s="60">
        <v>205400</v>
      </c>
      <c r="F103" s="61">
        <f t="shared" si="2"/>
        <v>131992000</v>
      </c>
    </row>
    <row r="104" spans="1:6" ht="24">
      <c r="A104" s="57" t="s">
        <v>201</v>
      </c>
      <c r="B104" s="58" t="s">
        <v>32</v>
      </c>
      <c r="C104" s="59" t="s">
        <v>202</v>
      </c>
      <c r="D104" s="60">
        <v>2464900</v>
      </c>
      <c r="E104" s="60">
        <v>205400</v>
      </c>
      <c r="F104" s="61">
        <f t="shared" si="2"/>
        <v>2259500</v>
      </c>
    </row>
    <row r="105" spans="1:6" ht="24">
      <c r="A105" s="57" t="s">
        <v>203</v>
      </c>
      <c r="B105" s="58" t="s">
        <v>32</v>
      </c>
      <c r="C105" s="59" t="s">
        <v>204</v>
      </c>
      <c r="D105" s="60">
        <v>2464900</v>
      </c>
      <c r="E105" s="60">
        <v>205400</v>
      </c>
      <c r="F105" s="61">
        <f t="shared" si="2"/>
        <v>2259500</v>
      </c>
    </row>
    <row r="106" spans="1:6" ht="36">
      <c r="A106" s="57" t="s">
        <v>205</v>
      </c>
      <c r="B106" s="58" t="s">
        <v>32</v>
      </c>
      <c r="C106" s="59" t="s">
        <v>206</v>
      </c>
      <c r="D106" s="60">
        <v>2464900</v>
      </c>
      <c r="E106" s="60">
        <v>205400</v>
      </c>
      <c r="F106" s="61">
        <f t="shared" si="2"/>
        <v>2259500</v>
      </c>
    </row>
    <row r="107" spans="1:6" ht="36">
      <c r="A107" s="57" t="s">
        <v>207</v>
      </c>
      <c r="B107" s="58" t="s">
        <v>32</v>
      </c>
      <c r="C107" s="59" t="s">
        <v>208</v>
      </c>
      <c r="D107" s="60">
        <v>1549400</v>
      </c>
      <c r="E107" s="60" t="s">
        <v>45</v>
      </c>
      <c r="F107" s="61">
        <f t="shared" si="2"/>
        <v>1549400</v>
      </c>
    </row>
    <row r="108" spans="1:6" ht="48">
      <c r="A108" s="57" t="s">
        <v>209</v>
      </c>
      <c r="B108" s="58" t="s">
        <v>32</v>
      </c>
      <c r="C108" s="59" t="s">
        <v>210</v>
      </c>
      <c r="D108" s="60">
        <v>1549400</v>
      </c>
      <c r="E108" s="60" t="s">
        <v>45</v>
      </c>
      <c r="F108" s="61">
        <f t="shared" si="2"/>
        <v>1549400</v>
      </c>
    </row>
    <row r="109" spans="1:6" ht="48">
      <c r="A109" s="57" t="s">
        <v>211</v>
      </c>
      <c r="B109" s="58" t="s">
        <v>32</v>
      </c>
      <c r="C109" s="59" t="s">
        <v>212</v>
      </c>
      <c r="D109" s="60">
        <v>1549400</v>
      </c>
      <c r="E109" s="60" t="s">
        <v>45</v>
      </c>
      <c r="F109" s="61">
        <f t="shared" si="2"/>
        <v>1549400</v>
      </c>
    </row>
    <row r="110" spans="1:6" ht="24">
      <c r="A110" s="57" t="s">
        <v>213</v>
      </c>
      <c r="B110" s="58" t="s">
        <v>32</v>
      </c>
      <c r="C110" s="59" t="s">
        <v>214</v>
      </c>
      <c r="D110" s="60">
        <v>200</v>
      </c>
      <c r="E110" s="60" t="s">
        <v>45</v>
      </c>
      <c r="F110" s="61">
        <f t="shared" si="2"/>
        <v>200</v>
      </c>
    </row>
    <row r="111" spans="1:6" ht="36">
      <c r="A111" s="57" t="s">
        <v>215</v>
      </c>
      <c r="B111" s="58" t="s">
        <v>32</v>
      </c>
      <c r="C111" s="59" t="s">
        <v>216</v>
      </c>
      <c r="D111" s="60">
        <v>200</v>
      </c>
      <c r="E111" s="60" t="s">
        <v>45</v>
      </c>
      <c r="F111" s="61">
        <f t="shared" si="2"/>
        <v>200</v>
      </c>
    </row>
    <row r="112" spans="1:6" ht="36">
      <c r="A112" s="57" t="s">
        <v>217</v>
      </c>
      <c r="B112" s="58" t="s">
        <v>32</v>
      </c>
      <c r="C112" s="59" t="s">
        <v>218</v>
      </c>
      <c r="D112" s="60">
        <v>200</v>
      </c>
      <c r="E112" s="60" t="s">
        <v>45</v>
      </c>
      <c r="F112" s="61">
        <f t="shared" si="2"/>
        <v>200</v>
      </c>
    </row>
    <row r="113" spans="1:6" ht="12.75">
      <c r="A113" s="57" t="s">
        <v>219</v>
      </c>
      <c r="B113" s="58" t="s">
        <v>32</v>
      </c>
      <c r="C113" s="59" t="s">
        <v>220</v>
      </c>
      <c r="D113" s="60">
        <v>128182900</v>
      </c>
      <c r="E113" s="60" t="s">
        <v>45</v>
      </c>
      <c r="F113" s="61">
        <f t="shared" si="2"/>
        <v>128182900</v>
      </c>
    </row>
    <row r="114" spans="1:6" ht="24">
      <c r="A114" s="57" t="s">
        <v>221</v>
      </c>
      <c r="B114" s="58" t="s">
        <v>32</v>
      </c>
      <c r="C114" s="59" t="s">
        <v>222</v>
      </c>
      <c r="D114" s="60">
        <v>128182900</v>
      </c>
      <c r="E114" s="60" t="s">
        <v>45</v>
      </c>
      <c r="F114" s="61">
        <f t="shared" si="2"/>
        <v>128182900</v>
      </c>
    </row>
    <row r="115" spans="1:6" ht="24">
      <c r="A115" s="57" t="s">
        <v>223</v>
      </c>
      <c r="B115" s="58" t="s">
        <v>32</v>
      </c>
      <c r="C115" s="59" t="s">
        <v>224</v>
      </c>
      <c r="D115" s="60">
        <v>128182900</v>
      </c>
      <c r="E115" s="60" t="s">
        <v>45</v>
      </c>
      <c r="F115" s="61">
        <f t="shared" si="2"/>
        <v>128182900</v>
      </c>
    </row>
    <row r="116" spans="1:6" ht="60">
      <c r="A116" s="57" t="s">
        <v>225</v>
      </c>
      <c r="B116" s="58" t="s">
        <v>32</v>
      </c>
      <c r="C116" s="59" t="s">
        <v>226</v>
      </c>
      <c r="D116" s="60" t="s">
        <v>45</v>
      </c>
      <c r="E116" s="60">
        <v>10285694.75</v>
      </c>
      <c r="F116" s="61" t="str">
        <f t="shared" si="2"/>
        <v>-</v>
      </c>
    </row>
    <row r="117" spans="1:6" ht="84">
      <c r="A117" s="62" t="s">
        <v>227</v>
      </c>
      <c r="B117" s="58" t="s">
        <v>32</v>
      </c>
      <c r="C117" s="59" t="s">
        <v>228</v>
      </c>
      <c r="D117" s="60" t="s">
        <v>45</v>
      </c>
      <c r="E117" s="60">
        <v>10285694.75</v>
      </c>
      <c r="F117" s="61" t="str">
        <f>IF(OR(D117="-",IF(E117="-",0,E117)&gt;=IF(D117="-",0,D117)),"-",IF(D117="-",0,D117)-IF(E117="-",0,E117))</f>
        <v>-</v>
      </c>
    </row>
    <row r="118" spans="1:6" ht="84">
      <c r="A118" s="62" t="s">
        <v>229</v>
      </c>
      <c r="B118" s="58" t="s">
        <v>32</v>
      </c>
      <c r="C118" s="59" t="s">
        <v>230</v>
      </c>
      <c r="D118" s="60" t="s">
        <v>45</v>
      </c>
      <c r="E118" s="60">
        <v>10285694.75</v>
      </c>
      <c r="F118" s="61" t="str">
        <f>IF(OR(D118="-",IF(E118="-",0,E118)&gt;=IF(D118="-",0,D118)),"-",IF(D118="-",0,D118)-IF(E118="-",0,E118))</f>
        <v>-</v>
      </c>
    </row>
    <row r="119" spans="1:6" ht="36">
      <c r="A119" s="57" t="s">
        <v>231</v>
      </c>
      <c r="B119" s="58" t="s">
        <v>32</v>
      </c>
      <c r="C119" s="59" t="s">
        <v>232</v>
      </c>
      <c r="D119" s="60" t="s">
        <v>45</v>
      </c>
      <c r="E119" s="60">
        <v>10285694.75</v>
      </c>
      <c r="F119" s="61" t="str">
        <f>IF(OR(D119="-",IF(E119="-",0,E119)&gt;=IF(D119="-",0,D119)),"-",IF(D119="-",0,D119)-IF(E119="-",0,E119))</f>
        <v>-</v>
      </c>
    </row>
    <row r="120" spans="1:6" ht="36">
      <c r="A120" s="57" t="s">
        <v>233</v>
      </c>
      <c r="B120" s="58" t="s">
        <v>32</v>
      </c>
      <c r="C120" s="59" t="s">
        <v>234</v>
      </c>
      <c r="D120" s="60" t="s">
        <v>45</v>
      </c>
      <c r="E120" s="60">
        <v>10285694.75</v>
      </c>
      <c r="F120" s="61" t="str">
        <f>IF(OR(D120="-",IF(E120="-",0,E120)&gt;=IF(D120="-",0,D120)),"-",IF(D120="-",0,D120)-IF(E120="-",0,E120))</f>
        <v>-</v>
      </c>
    </row>
    <row r="121" spans="1:6" ht="48">
      <c r="A121" s="57" t="s">
        <v>235</v>
      </c>
      <c r="B121" s="58" t="s">
        <v>32</v>
      </c>
      <c r="C121" s="59" t="s">
        <v>236</v>
      </c>
      <c r="D121" s="60" t="s">
        <v>45</v>
      </c>
      <c r="E121" s="60">
        <v>-277483.42</v>
      </c>
      <c r="F121" s="61" t="str">
        <f>IF(OR(D121="-",IF(E121="-",0,E121)&gt;=IF(D121="-",0,D121)),"-",IF(D121="-",0,D121)-IF(E121="-",0,E121))</f>
        <v>-</v>
      </c>
    </row>
    <row r="122" spans="1:6" ht="48">
      <c r="A122" s="57" t="s">
        <v>237</v>
      </c>
      <c r="B122" s="58" t="s">
        <v>32</v>
      </c>
      <c r="C122" s="59" t="s">
        <v>238</v>
      </c>
      <c r="D122" s="60" t="s">
        <v>45</v>
      </c>
      <c r="E122" s="60">
        <v>-277483.42</v>
      </c>
      <c r="F122" s="61" t="str">
        <f>IF(OR(D122="-",IF(E122="-",0,E122)&gt;=IF(D122="-",0,D122)),"-",IF(D122="-",0,D122)-IF(E122="-",0,E122))</f>
        <v>-</v>
      </c>
    </row>
    <row r="123" spans="1:6" ht="48">
      <c r="A123" s="57" t="s">
        <v>239</v>
      </c>
      <c r="B123" s="58" t="s">
        <v>32</v>
      </c>
      <c r="C123" s="59" t="s">
        <v>240</v>
      </c>
      <c r="D123" s="60" t="s">
        <v>45</v>
      </c>
      <c r="E123" s="60">
        <v>-277483.42</v>
      </c>
      <c r="F123" s="61" t="str">
        <f>IF(OR(D123="-",IF(E123="-",0,E123)&gt;=IF(D123="-",0,D123)),"-",IF(D123="-",0,D123)-IF(E123="-",0,E123))</f>
        <v>-</v>
      </c>
    </row>
    <row r="124" spans="1:6" ht="12.75" customHeight="1">
      <c r="A124" s="24"/>
      <c r="B124" s="25"/>
      <c r="C124" s="25"/>
      <c r="D124" s="26"/>
      <c r="E124" s="26"/>
      <c r="F124" s="26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0"/>
  <sheetViews>
    <sheetView showGridLines="0" zoomScalePageLayoutView="0" workbookViewId="0" topLeftCell="A389">
      <selection activeCell="A400" sqref="A4:F40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29" t="s">
        <v>241</v>
      </c>
      <c r="B2" s="29"/>
      <c r="C2" s="29"/>
      <c r="D2" s="29"/>
      <c r="E2" s="1"/>
      <c r="F2" s="13" t="s">
        <v>242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63" t="s">
        <v>22</v>
      </c>
      <c r="B4" s="64" t="s">
        <v>23</v>
      </c>
      <c r="C4" s="65" t="s">
        <v>243</v>
      </c>
      <c r="D4" s="66" t="s">
        <v>25</v>
      </c>
      <c r="E4" s="67" t="s">
        <v>26</v>
      </c>
      <c r="F4" s="68" t="s">
        <v>27</v>
      </c>
    </row>
    <row r="5" spans="1:6" ht="5.25" customHeight="1">
      <c r="A5" s="69"/>
      <c r="B5" s="70"/>
      <c r="C5" s="71"/>
      <c r="D5" s="72"/>
      <c r="E5" s="73"/>
      <c r="F5" s="74"/>
    </row>
    <row r="6" spans="1:6" ht="9" customHeight="1">
      <c r="A6" s="69"/>
      <c r="B6" s="70"/>
      <c r="C6" s="71"/>
      <c r="D6" s="72"/>
      <c r="E6" s="73"/>
      <c r="F6" s="74"/>
    </row>
    <row r="7" spans="1:6" ht="6" customHeight="1">
      <c r="A7" s="69"/>
      <c r="B7" s="70"/>
      <c r="C7" s="71"/>
      <c r="D7" s="72"/>
      <c r="E7" s="73"/>
      <c r="F7" s="74"/>
    </row>
    <row r="8" spans="1:6" ht="6" customHeight="1">
      <c r="A8" s="69"/>
      <c r="B8" s="70"/>
      <c r="C8" s="71"/>
      <c r="D8" s="72"/>
      <c r="E8" s="73"/>
      <c r="F8" s="74"/>
    </row>
    <row r="9" spans="1:6" ht="10.5" customHeight="1">
      <c r="A9" s="69"/>
      <c r="B9" s="70"/>
      <c r="C9" s="71"/>
      <c r="D9" s="72"/>
      <c r="E9" s="73"/>
      <c r="F9" s="74"/>
    </row>
    <row r="10" spans="1:6" ht="3.75" customHeight="1" hidden="1">
      <c r="A10" s="69"/>
      <c r="B10" s="70"/>
      <c r="C10" s="75"/>
      <c r="D10" s="72"/>
      <c r="E10" s="76"/>
      <c r="F10" s="77"/>
    </row>
    <row r="11" spans="1:6" ht="12.75" customHeight="1" hidden="1">
      <c r="A11" s="78"/>
      <c r="B11" s="79"/>
      <c r="C11" s="80"/>
      <c r="D11" s="81"/>
      <c r="E11" s="82"/>
      <c r="F11" s="83"/>
    </row>
    <row r="12" spans="1:6" ht="13.5" customHeight="1">
      <c r="A12" s="84">
        <v>1</v>
      </c>
      <c r="B12" s="85">
        <v>2</v>
      </c>
      <c r="C12" s="86">
        <v>3</v>
      </c>
      <c r="D12" s="87" t="s">
        <v>28</v>
      </c>
      <c r="E12" s="88" t="s">
        <v>29</v>
      </c>
      <c r="F12" s="89" t="s">
        <v>30</v>
      </c>
    </row>
    <row r="13" spans="1:6" ht="12.75">
      <c r="A13" s="90" t="s">
        <v>244</v>
      </c>
      <c r="B13" s="91" t="s">
        <v>245</v>
      </c>
      <c r="C13" s="92" t="s">
        <v>246</v>
      </c>
      <c r="D13" s="93">
        <v>674516100</v>
      </c>
      <c r="E13" s="94">
        <v>22449880.86</v>
      </c>
      <c r="F13" s="95">
        <f>IF(OR(D13="-",IF(E13="-",0,E13)&gt;=IF(D13="-",0,D13)),"-",IF(D13="-",0,D13)-IF(E13="-",0,E13))</f>
        <v>652066219.14</v>
      </c>
    </row>
    <row r="14" spans="1:6" ht="12.75">
      <c r="A14" s="96" t="s">
        <v>34</v>
      </c>
      <c r="B14" s="97"/>
      <c r="C14" s="98"/>
      <c r="D14" s="99"/>
      <c r="E14" s="100"/>
      <c r="F14" s="101"/>
    </row>
    <row r="15" spans="1:6" ht="24">
      <c r="A15" s="90" t="s">
        <v>247</v>
      </c>
      <c r="B15" s="91" t="s">
        <v>245</v>
      </c>
      <c r="C15" s="92" t="s">
        <v>248</v>
      </c>
      <c r="D15" s="93">
        <v>674516100</v>
      </c>
      <c r="E15" s="94">
        <v>22449880.86</v>
      </c>
      <c r="F15" s="95">
        <f aca="true" t="shared" si="0" ref="F15:F78">IF(OR(D15="-",IF(E15="-",0,E15)&gt;=IF(D15="-",0,D15)),"-",IF(D15="-",0,D15)-IF(E15="-",0,E15))</f>
        <v>652066219.14</v>
      </c>
    </row>
    <row r="16" spans="1:6" ht="12.75">
      <c r="A16" s="90" t="s">
        <v>249</v>
      </c>
      <c r="B16" s="91" t="s">
        <v>245</v>
      </c>
      <c r="C16" s="92" t="s">
        <v>250</v>
      </c>
      <c r="D16" s="93">
        <v>56845800</v>
      </c>
      <c r="E16" s="94">
        <v>972916.98</v>
      </c>
      <c r="F16" s="95">
        <f t="shared" si="0"/>
        <v>55872883.02</v>
      </c>
    </row>
    <row r="17" spans="1:6" ht="48">
      <c r="A17" s="90" t="s">
        <v>251</v>
      </c>
      <c r="B17" s="91" t="s">
        <v>245</v>
      </c>
      <c r="C17" s="92" t="s">
        <v>252</v>
      </c>
      <c r="D17" s="93">
        <v>47074600</v>
      </c>
      <c r="E17" s="94">
        <v>687216.98</v>
      </c>
      <c r="F17" s="95">
        <f t="shared" si="0"/>
        <v>46387383.02</v>
      </c>
    </row>
    <row r="18" spans="1:6" ht="24">
      <c r="A18" s="47" t="s">
        <v>253</v>
      </c>
      <c r="B18" s="102" t="s">
        <v>245</v>
      </c>
      <c r="C18" s="49" t="s">
        <v>254</v>
      </c>
      <c r="D18" s="50">
        <v>2238800</v>
      </c>
      <c r="E18" s="103" t="s">
        <v>45</v>
      </c>
      <c r="F18" s="104">
        <f t="shared" si="0"/>
        <v>2238800</v>
      </c>
    </row>
    <row r="19" spans="1:6" ht="12.75">
      <c r="A19" s="47" t="s">
        <v>255</v>
      </c>
      <c r="B19" s="102" t="s">
        <v>245</v>
      </c>
      <c r="C19" s="49" t="s">
        <v>256</v>
      </c>
      <c r="D19" s="50">
        <v>146000</v>
      </c>
      <c r="E19" s="103" t="s">
        <v>45</v>
      </c>
      <c r="F19" s="104">
        <f t="shared" si="0"/>
        <v>146000</v>
      </c>
    </row>
    <row r="20" spans="1:6" ht="60">
      <c r="A20" s="47" t="s">
        <v>257</v>
      </c>
      <c r="B20" s="102" t="s">
        <v>245</v>
      </c>
      <c r="C20" s="49" t="s">
        <v>258</v>
      </c>
      <c r="D20" s="50">
        <v>146000</v>
      </c>
      <c r="E20" s="103" t="s">
        <v>45</v>
      </c>
      <c r="F20" s="104">
        <f t="shared" si="0"/>
        <v>146000</v>
      </c>
    </row>
    <row r="21" spans="1:6" ht="24">
      <c r="A21" s="47" t="s">
        <v>259</v>
      </c>
      <c r="B21" s="102" t="s">
        <v>245</v>
      </c>
      <c r="C21" s="49" t="s">
        <v>260</v>
      </c>
      <c r="D21" s="50">
        <v>146000</v>
      </c>
      <c r="E21" s="103" t="s">
        <v>45</v>
      </c>
      <c r="F21" s="104">
        <f t="shared" si="0"/>
        <v>146000</v>
      </c>
    </row>
    <row r="22" spans="1:6" ht="36">
      <c r="A22" s="47" t="s">
        <v>261</v>
      </c>
      <c r="B22" s="102" t="s">
        <v>245</v>
      </c>
      <c r="C22" s="49" t="s">
        <v>262</v>
      </c>
      <c r="D22" s="50">
        <v>146000</v>
      </c>
      <c r="E22" s="103" t="s">
        <v>45</v>
      </c>
      <c r="F22" s="104">
        <f t="shared" si="0"/>
        <v>146000</v>
      </c>
    </row>
    <row r="23" spans="1:6" ht="36">
      <c r="A23" s="47" t="s">
        <v>263</v>
      </c>
      <c r="B23" s="102" t="s">
        <v>245</v>
      </c>
      <c r="C23" s="49" t="s">
        <v>264</v>
      </c>
      <c r="D23" s="50">
        <v>146000</v>
      </c>
      <c r="E23" s="103" t="s">
        <v>45</v>
      </c>
      <c r="F23" s="104">
        <f t="shared" si="0"/>
        <v>146000</v>
      </c>
    </row>
    <row r="24" spans="1:6" ht="24">
      <c r="A24" s="47" t="s">
        <v>265</v>
      </c>
      <c r="B24" s="102" t="s">
        <v>245</v>
      </c>
      <c r="C24" s="49" t="s">
        <v>266</v>
      </c>
      <c r="D24" s="50">
        <v>2092800</v>
      </c>
      <c r="E24" s="103" t="s">
        <v>45</v>
      </c>
      <c r="F24" s="104">
        <f t="shared" si="0"/>
        <v>2092800</v>
      </c>
    </row>
    <row r="25" spans="1:6" ht="84">
      <c r="A25" s="105" t="s">
        <v>267</v>
      </c>
      <c r="B25" s="102" t="s">
        <v>245</v>
      </c>
      <c r="C25" s="49" t="s">
        <v>268</v>
      </c>
      <c r="D25" s="50">
        <v>2092800</v>
      </c>
      <c r="E25" s="103" t="s">
        <v>45</v>
      </c>
      <c r="F25" s="104">
        <f t="shared" si="0"/>
        <v>2092800</v>
      </c>
    </row>
    <row r="26" spans="1:6" ht="24">
      <c r="A26" s="47" t="s">
        <v>259</v>
      </c>
      <c r="B26" s="102" t="s">
        <v>245</v>
      </c>
      <c r="C26" s="49" t="s">
        <v>269</v>
      </c>
      <c r="D26" s="50">
        <v>2092800</v>
      </c>
      <c r="E26" s="103" t="s">
        <v>45</v>
      </c>
      <c r="F26" s="104">
        <f t="shared" si="0"/>
        <v>2092800</v>
      </c>
    </row>
    <row r="27" spans="1:6" ht="36">
      <c r="A27" s="47" t="s">
        <v>261</v>
      </c>
      <c r="B27" s="102" t="s">
        <v>245</v>
      </c>
      <c r="C27" s="49" t="s">
        <v>270</v>
      </c>
      <c r="D27" s="50">
        <v>2092800</v>
      </c>
      <c r="E27" s="103" t="s">
        <v>45</v>
      </c>
      <c r="F27" s="104">
        <f t="shared" si="0"/>
        <v>2092800</v>
      </c>
    </row>
    <row r="28" spans="1:6" ht="36">
      <c r="A28" s="47" t="s">
        <v>263</v>
      </c>
      <c r="B28" s="102" t="s">
        <v>245</v>
      </c>
      <c r="C28" s="49" t="s">
        <v>271</v>
      </c>
      <c r="D28" s="50">
        <v>2092800</v>
      </c>
      <c r="E28" s="103" t="s">
        <v>45</v>
      </c>
      <c r="F28" s="104">
        <f t="shared" si="0"/>
        <v>2092800</v>
      </c>
    </row>
    <row r="29" spans="1:6" ht="36">
      <c r="A29" s="47" t="s">
        <v>272</v>
      </c>
      <c r="B29" s="102" t="s">
        <v>245</v>
      </c>
      <c r="C29" s="49" t="s">
        <v>273</v>
      </c>
      <c r="D29" s="50">
        <v>80400</v>
      </c>
      <c r="E29" s="103" t="s">
        <v>45</v>
      </c>
      <c r="F29" s="104">
        <f t="shared" si="0"/>
        <v>80400</v>
      </c>
    </row>
    <row r="30" spans="1:6" ht="36">
      <c r="A30" s="47" t="s">
        <v>274</v>
      </c>
      <c r="B30" s="102" t="s">
        <v>245</v>
      </c>
      <c r="C30" s="49" t="s">
        <v>275</v>
      </c>
      <c r="D30" s="50">
        <v>80400</v>
      </c>
      <c r="E30" s="103" t="s">
        <v>45</v>
      </c>
      <c r="F30" s="104">
        <f t="shared" si="0"/>
        <v>80400</v>
      </c>
    </row>
    <row r="31" spans="1:6" ht="84">
      <c r="A31" s="105" t="s">
        <v>276</v>
      </c>
      <c r="B31" s="102" t="s">
        <v>245</v>
      </c>
      <c r="C31" s="49" t="s">
        <v>277</v>
      </c>
      <c r="D31" s="50">
        <v>80400</v>
      </c>
      <c r="E31" s="103" t="s">
        <v>45</v>
      </c>
      <c r="F31" s="104">
        <f t="shared" si="0"/>
        <v>80400</v>
      </c>
    </row>
    <row r="32" spans="1:6" ht="24">
      <c r="A32" s="47" t="s">
        <v>259</v>
      </c>
      <c r="B32" s="102" t="s">
        <v>245</v>
      </c>
      <c r="C32" s="49" t="s">
        <v>278</v>
      </c>
      <c r="D32" s="50">
        <v>80400</v>
      </c>
      <c r="E32" s="103" t="s">
        <v>45</v>
      </c>
      <c r="F32" s="104">
        <f t="shared" si="0"/>
        <v>80400</v>
      </c>
    </row>
    <row r="33" spans="1:6" ht="36">
      <c r="A33" s="47" t="s">
        <v>261</v>
      </c>
      <c r="B33" s="102" t="s">
        <v>245</v>
      </c>
      <c r="C33" s="49" t="s">
        <v>279</v>
      </c>
      <c r="D33" s="50">
        <v>80400</v>
      </c>
      <c r="E33" s="103" t="s">
        <v>45</v>
      </c>
      <c r="F33" s="104">
        <f t="shared" si="0"/>
        <v>80400</v>
      </c>
    </row>
    <row r="34" spans="1:6" ht="36">
      <c r="A34" s="47" t="s">
        <v>263</v>
      </c>
      <c r="B34" s="102" t="s">
        <v>245</v>
      </c>
      <c r="C34" s="49" t="s">
        <v>280</v>
      </c>
      <c r="D34" s="50">
        <v>80400</v>
      </c>
      <c r="E34" s="103" t="s">
        <v>45</v>
      </c>
      <c r="F34" s="104">
        <f t="shared" si="0"/>
        <v>80400</v>
      </c>
    </row>
    <row r="35" spans="1:6" ht="24">
      <c r="A35" s="47" t="s">
        <v>281</v>
      </c>
      <c r="B35" s="102" t="s">
        <v>245</v>
      </c>
      <c r="C35" s="49" t="s">
        <v>282</v>
      </c>
      <c r="D35" s="50">
        <v>44755200</v>
      </c>
      <c r="E35" s="103">
        <v>687216.98</v>
      </c>
      <c r="F35" s="104">
        <f t="shared" si="0"/>
        <v>44067983.02</v>
      </c>
    </row>
    <row r="36" spans="1:6" ht="24">
      <c r="A36" s="47" t="s">
        <v>283</v>
      </c>
      <c r="B36" s="102" t="s">
        <v>245</v>
      </c>
      <c r="C36" s="49" t="s">
        <v>284</v>
      </c>
      <c r="D36" s="50">
        <v>44755200</v>
      </c>
      <c r="E36" s="103">
        <v>687216.98</v>
      </c>
      <c r="F36" s="104">
        <f t="shared" si="0"/>
        <v>44067983.02</v>
      </c>
    </row>
    <row r="37" spans="1:6" ht="72">
      <c r="A37" s="47" t="s">
        <v>285</v>
      </c>
      <c r="B37" s="102" t="s">
        <v>245</v>
      </c>
      <c r="C37" s="49" t="s">
        <v>286</v>
      </c>
      <c r="D37" s="50">
        <v>41949400</v>
      </c>
      <c r="E37" s="103">
        <v>583213.98</v>
      </c>
      <c r="F37" s="104">
        <f t="shared" si="0"/>
        <v>41366186.02</v>
      </c>
    </row>
    <row r="38" spans="1:6" ht="60">
      <c r="A38" s="47" t="s">
        <v>287</v>
      </c>
      <c r="B38" s="102" t="s">
        <v>245</v>
      </c>
      <c r="C38" s="49" t="s">
        <v>288</v>
      </c>
      <c r="D38" s="50">
        <v>41949400</v>
      </c>
      <c r="E38" s="103">
        <v>583213.98</v>
      </c>
      <c r="F38" s="104">
        <f t="shared" si="0"/>
        <v>41366186.02</v>
      </c>
    </row>
    <row r="39" spans="1:6" ht="24">
      <c r="A39" s="47" t="s">
        <v>289</v>
      </c>
      <c r="B39" s="102" t="s">
        <v>245</v>
      </c>
      <c r="C39" s="49" t="s">
        <v>290</v>
      </c>
      <c r="D39" s="50">
        <v>41949400</v>
      </c>
      <c r="E39" s="103">
        <v>583213.98</v>
      </c>
      <c r="F39" s="104">
        <f t="shared" si="0"/>
        <v>41366186.02</v>
      </c>
    </row>
    <row r="40" spans="1:6" ht="24">
      <c r="A40" s="47" t="s">
        <v>291</v>
      </c>
      <c r="B40" s="102" t="s">
        <v>245</v>
      </c>
      <c r="C40" s="49" t="s">
        <v>292</v>
      </c>
      <c r="D40" s="50">
        <v>28393300</v>
      </c>
      <c r="E40" s="103">
        <v>583213.98</v>
      </c>
      <c r="F40" s="104">
        <f t="shared" si="0"/>
        <v>27810086.02</v>
      </c>
    </row>
    <row r="41" spans="1:6" ht="36">
      <c r="A41" s="47" t="s">
        <v>293</v>
      </c>
      <c r="B41" s="102" t="s">
        <v>245</v>
      </c>
      <c r="C41" s="49" t="s">
        <v>294</v>
      </c>
      <c r="D41" s="50">
        <v>4873300</v>
      </c>
      <c r="E41" s="103" t="s">
        <v>45</v>
      </c>
      <c r="F41" s="104">
        <f t="shared" si="0"/>
        <v>4873300</v>
      </c>
    </row>
    <row r="42" spans="1:6" ht="48">
      <c r="A42" s="47" t="s">
        <v>295</v>
      </c>
      <c r="B42" s="102" t="s">
        <v>245</v>
      </c>
      <c r="C42" s="49" t="s">
        <v>296</v>
      </c>
      <c r="D42" s="50">
        <v>8682800</v>
      </c>
      <c r="E42" s="103" t="s">
        <v>45</v>
      </c>
      <c r="F42" s="104">
        <f t="shared" si="0"/>
        <v>8682800</v>
      </c>
    </row>
    <row r="43" spans="1:6" ht="60">
      <c r="A43" s="47" t="s">
        <v>297</v>
      </c>
      <c r="B43" s="102" t="s">
        <v>245</v>
      </c>
      <c r="C43" s="49" t="s">
        <v>298</v>
      </c>
      <c r="D43" s="50">
        <v>2805700</v>
      </c>
      <c r="E43" s="103">
        <v>104003</v>
      </c>
      <c r="F43" s="104">
        <f t="shared" si="0"/>
        <v>2701697</v>
      </c>
    </row>
    <row r="44" spans="1:6" ht="60">
      <c r="A44" s="47" t="s">
        <v>287</v>
      </c>
      <c r="B44" s="102" t="s">
        <v>245</v>
      </c>
      <c r="C44" s="49" t="s">
        <v>299</v>
      </c>
      <c r="D44" s="50">
        <v>147100</v>
      </c>
      <c r="E44" s="103">
        <v>4200</v>
      </c>
      <c r="F44" s="104">
        <f t="shared" si="0"/>
        <v>142900</v>
      </c>
    </row>
    <row r="45" spans="1:6" ht="24">
      <c r="A45" s="47" t="s">
        <v>289</v>
      </c>
      <c r="B45" s="102" t="s">
        <v>245</v>
      </c>
      <c r="C45" s="49" t="s">
        <v>300</v>
      </c>
      <c r="D45" s="50">
        <v>147100</v>
      </c>
      <c r="E45" s="103">
        <v>4200</v>
      </c>
      <c r="F45" s="104">
        <f t="shared" si="0"/>
        <v>142900</v>
      </c>
    </row>
    <row r="46" spans="1:6" ht="36">
      <c r="A46" s="47" t="s">
        <v>293</v>
      </c>
      <c r="B46" s="102" t="s">
        <v>245</v>
      </c>
      <c r="C46" s="49" t="s">
        <v>301</v>
      </c>
      <c r="D46" s="50">
        <v>147100</v>
      </c>
      <c r="E46" s="103">
        <v>4200</v>
      </c>
      <c r="F46" s="104">
        <f t="shared" si="0"/>
        <v>142900</v>
      </c>
    </row>
    <row r="47" spans="1:6" ht="24">
      <c r="A47" s="47" t="s">
        <v>259</v>
      </c>
      <c r="B47" s="102" t="s">
        <v>245</v>
      </c>
      <c r="C47" s="49" t="s">
        <v>302</v>
      </c>
      <c r="D47" s="50">
        <v>2658600</v>
      </c>
      <c r="E47" s="103">
        <v>99803</v>
      </c>
      <c r="F47" s="104">
        <f t="shared" si="0"/>
        <v>2558797</v>
      </c>
    </row>
    <row r="48" spans="1:6" ht="36">
      <c r="A48" s="47" t="s">
        <v>261</v>
      </c>
      <c r="B48" s="102" t="s">
        <v>245</v>
      </c>
      <c r="C48" s="49" t="s">
        <v>303</v>
      </c>
      <c r="D48" s="50">
        <v>2658600</v>
      </c>
      <c r="E48" s="103">
        <v>99803</v>
      </c>
      <c r="F48" s="104">
        <f t="shared" si="0"/>
        <v>2558797</v>
      </c>
    </row>
    <row r="49" spans="1:6" ht="36">
      <c r="A49" s="47" t="s">
        <v>263</v>
      </c>
      <c r="B49" s="102" t="s">
        <v>245</v>
      </c>
      <c r="C49" s="49" t="s">
        <v>304</v>
      </c>
      <c r="D49" s="50">
        <v>1943900</v>
      </c>
      <c r="E49" s="103">
        <v>46321.48</v>
      </c>
      <c r="F49" s="104">
        <f t="shared" si="0"/>
        <v>1897578.52</v>
      </c>
    </row>
    <row r="50" spans="1:6" ht="12.75">
      <c r="A50" s="47" t="s">
        <v>305</v>
      </c>
      <c r="B50" s="102" t="s">
        <v>245</v>
      </c>
      <c r="C50" s="49" t="s">
        <v>306</v>
      </c>
      <c r="D50" s="50">
        <v>714700</v>
      </c>
      <c r="E50" s="103">
        <v>53481.52</v>
      </c>
      <c r="F50" s="104">
        <f t="shared" si="0"/>
        <v>661218.48</v>
      </c>
    </row>
    <row r="51" spans="1:6" ht="60">
      <c r="A51" s="47" t="s">
        <v>307</v>
      </c>
      <c r="B51" s="102" t="s">
        <v>245</v>
      </c>
      <c r="C51" s="49" t="s">
        <v>308</v>
      </c>
      <c r="D51" s="50">
        <v>100</v>
      </c>
      <c r="E51" s="103" t="s">
        <v>45</v>
      </c>
      <c r="F51" s="104">
        <f t="shared" si="0"/>
        <v>100</v>
      </c>
    </row>
    <row r="52" spans="1:6" ht="12.75">
      <c r="A52" s="47" t="s">
        <v>309</v>
      </c>
      <c r="B52" s="102" t="s">
        <v>245</v>
      </c>
      <c r="C52" s="49" t="s">
        <v>310</v>
      </c>
      <c r="D52" s="50">
        <v>100</v>
      </c>
      <c r="E52" s="103" t="s">
        <v>45</v>
      </c>
      <c r="F52" s="104">
        <f t="shared" si="0"/>
        <v>100</v>
      </c>
    </row>
    <row r="53" spans="1:6" ht="12.75">
      <c r="A53" s="47" t="s">
        <v>311</v>
      </c>
      <c r="B53" s="102" t="s">
        <v>245</v>
      </c>
      <c r="C53" s="49" t="s">
        <v>312</v>
      </c>
      <c r="D53" s="50">
        <v>100</v>
      </c>
      <c r="E53" s="103" t="s">
        <v>45</v>
      </c>
      <c r="F53" s="104">
        <f t="shared" si="0"/>
        <v>100</v>
      </c>
    </row>
    <row r="54" spans="1:6" ht="12.75">
      <c r="A54" s="47" t="s">
        <v>313</v>
      </c>
      <c r="B54" s="102" t="s">
        <v>245</v>
      </c>
      <c r="C54" s="49" t="s">
        <v>314</v>
      </c>
      <c r="D54" s="50">
        <v>100</v>
      </c>
      <c r="E54" s="103" t="s">
        <v>45</v>
      </c>
      <c r="F54" s="104">
        <f t="shared" si="0"/>
        <v>100</v>
      </c>
    </row>
    <row r="55" spans="1:6" ht="24">
      <c r="A55" s="47" t="s">
        <v>315</v>
      </c>
      <c r="B55" s="102" t="s">
        <v>245</v>
      </c>
      <c r="C55" s="49" t="s">
        <v>316</v>
      </c>
      <c r="D55" s="50">
        <v>200</v>
      </c>
      <c r="E55" s="103" t="s">
        <v>45</v>
      </c>
      <c r="F55" s="104">
        <f t="shared" si="0"/>
        <v>200</v>
      </c>
    </row>
    <row r="56" spans="1:6" ht="12.75">
      <c r="A56" s="47" t="s">
        <v>317</v>
      </c>
      <c r="B56" s="102" t="s">
        <v>245</v>
      </c>
      <c r="C56" s="49" t="s">
        <v>318</v>
      </c>
      <c r="D56" s="50">
        <v>200</v>
      </c>
      <c r="E56" s="103" t="s">
        <v>45</v>
      </c>
      <c r="F56" s="104">
        <f t="shared" si="0"/>
        <v>200</v>
      </c>
    </row>
    <row r="57" spans="1:6" ht="108">
      <c r="A57" s="105" t="s">
        <v>319</v>
      </c>
      <c r="B57" s="102" t="s">
        <v>245</v>
      </c>
      <c r="C57" s="49" t="s">
        <v>320</v>
      </c>
      <c r="D57" s="50">
        <v>200</v>
      </c>
      <c r="E57" s="103" t="s">
        <v>45</v>
      </c>
      <c r="F57" s="104">
        <f t="shared" si="0"/>
        <v>200</v>
      </c>
    </row>
    <row r="58" spans="1:6" ht="24">
      <c r="A58" s="47" t="s">
        <v>259</v>
      </c>
      <c r="B58" s="102" t="s">
        <v>245</v>
      </c>
      <c r="C58" s="49" t="s">
        <v>321</v>
      </c>
      <c r="D58" s="50">
        <v>200</v>
      </c>
      <c r="E58" s="103" t="s">
        <v>45</v>
      </c>
      <c r="F58" s="104">
        <f t="shared" si="0"/>
        <v>200</v>
      </c>
    </row>
    <row r="59" spans="1:6" ht="36">
      <c r="A59" s="47" t="s">
        <v>261</v>
      </c>
      <c r="B59" s="102" t="s">
        <v>245</v>
      </c>
      <c r="C59" s="49" t="s">
        <v>322</v>
      </c>
      <c r="D59" s="50">
        <v>200</v>
      </c>
      <c r="E59" s="103" t="s">
        <v>45</v>
      </c>
      <c r="F59" s="104">
        <f t="shared" si="0"/>
        <v>200</v>
      </c>
    </row>
    <row r="60" spans="1:6" ht="36">
      <c r="A60" s="47" t="s">
        <v>263</v>
      </c>
      <c r="B60" s="102" t="s">
        <v>245</v>
      </c>
      <c r="C60" s="49" t="s">
        <v>323</v>
      </c>
      <c r="D60" s="50">
        <v>200</v>
      </c>
      <c r="E60" s="103" t="s">
        <v>45</v>
      </c>
      <c r="F60" s="104">
        <f t="shared" si="0"/>
        <v>200</v>
      </c>
    </row>
    <row r="61" spans="1:6" ht="36">
      <c r="A61" s="90" t="s">
        <v>324</v>
      </c>
      <c r="B61" s="91" t="s">
        <v>245</v>
      </c>
      <c r="C61" s="92" t="s">
        <v>325</v>
      </c>
      <c r="D61" s="93">
        <v>947200</v>
      </c>
      <c r="E61" s="94">
        <v>236800</v>
      </c>
      <c r="F61" s="95">
        <f t="shared" si="0"/>
        <v>710400</v>
      </c>
    </row>
    <row r="62" spans="1:6" ht="24">
      <c r="A62" s="47" t="s">
        <v>315</v>
      </c>
      <c r="B62" s="102" t="s">
        <v>245</v>
      </c>
      <c r="C62" s="49" t="s">
        <v>326</v>
      </c>
      <c r="D62" s="50">
        <v>947200</v>
      </c>
      <c r="E62" s="103">
        <v>236800</v>
      </c>
      <c r="F62" s="104">
        <f t="shared" si="0"/>
        <v>710400</v>
      </c>
    </row>
    <row r="63" spans="1:6" ht="12.75">
      <c r="A63" s="47" t="s">
        <v>317</v>
      </c>
      <c r="B63" s="102" t="s">
        <v>245</v>
      </c>
      <c r="C63" s="49" t="s">
        <v>327</v>
      </c>
      <c r="D63" s="50">
        <v>947200</v>
      </c>
      <c r="E63" s="103">
        <v>236800</v>
      </c>
      <c r="F63" s="104">
        <f t="shared" si="0"/>
        <v>710400</v>
      </c>
    </row>
    <row r="64" spans="1:6" ht="48">
      <c r="A64" s="47" t="s">
        <v>328</v>
      </c>
      <c r="B64" s="102" t="s">
        <v>245</v>
      </c>
      <c r="C64" s="49" t="s">
        <v>329</v>
      </c>
      <c r="D64" s="50">
        <v>947200</v>
      </c>
      <c r="E64" s="103">
        <v>236800</v>
      </c>
      <c r="F64" s="104">
        <f t="shared" si="0"/>
        <v>710400</v>
      </c>
    </row>
    <row r="65" spans="1:6" ht="12.75">
      <c r="A65" s="47" t="s">
        <v>330</v>
      </c>
      <c r="B65" s="102" t="s">
        <v>245</v>
      </c>
      <c r="C65" s="49" t="s">
        <v>331</v>
      </c>
      <c r="D65" s="50">
        <v>947200</v>
      </c>
      <c r="E65" s="103">
        <v>236800</v>
      </c>
      <c r="F65" s="104">
        <f t="shared" si="0"/>
        <v>710400</v>
      </c>
    </row>
    <row r="66" spans="1:6" ht="12.75">
      <c r="A66" s="47" t="s">
        <v>219</v>
      </c>
      <c r="B66" s="102" t="s">
        <v>245</v>
      </c>
      <c r="C66" s="49" t="s">
        <v>332</v>
      </c>
      <c r="D66" s="50">
        <v>947200</v>
      </c>
      <c r="E66" s="103">
        <v>236800</v>
      </c>
      <c r="F66" s="104">
        <f t="shared" si="0"/>
        <v>710400</v>
      </c>
    </row>
    <row r="67" spans="1:6" ht="12.75">
      <c r="A67" s="90" t="s">
        <v>333</v>
      </c>
      <c r="B67" s="91" t="s">
        <v>245</v>
      </c>
      <c r="C67" s="92" t="s">
        <v>334</v>
      </c>
      <c r="D67" s="93">
        <v>5000000</v>
      </c>
      <c r="E67" s="94" t="s">
        <v>45</v>
      </c>
      <c r="F67" s="95">
        <f t="shared" si="0"/>
        <v>5000000</v>
      </c>
    </row>
    <row r="68" spans="1:6" ht="24">
      <c r="A68" s="47" t="s">
        <v>315</v>
      </c>
      <c r="B68" s="102" t="s">
        <v>245</v>
      </c>
      <c r="C68" s="49" t="s">
        <v>335</v>
      </c>
      <c r="D68" s="50">
        <v>5000000</v>
      </c>
      <c r="E68" s="103" t="s">
        <v>45</v>
      </c>
      <c r="F68" s="104">
        <f t="shared" si="0"/>
        <v>5000000</v>
      </c>
    </row>
    <row r="69" spans="1:6" ht="12.75">
      <c r="A69" s="47" t="s">
        <v>336</v>
      </c>
      <c r="B69" s="102" t="s">
        <v>245</v>
      </c>
      <c r="C69" s="49" t="s">
        <v>337</v>
      </c>
      <c r="D69" s="50">
        <v>5000000</v>
      </c>
      <c r="E69" s="103" t="s">
        <v>45</v>
      </c>
      <c r="F69" s="104">
        <f t="shared" si="0"/>
        <v>5000000</v>
      </c>
    </row>
    <row r="70" spans="1:6" ht="48">
      <c r="A70" s="47" t="s">
        <v>338</v>
      </c>
      <c r="B70" s="102" t="s">
        <v>245</v>
      </c>
      <c r="C70" s="49" t="s">
        <v>339</v>
      </c>
      <c r="D70" s="50">
        <v>5000000</v>
      </c>
      <c r="E70" s="103" t="s">
        <v>45</v>
      </c>
      <c r="F70" s="104">
        <f t="shared" si="0"/>
        <v>5000000</v>
      </c>
    </row>
    <row r="71" spans="1:6" ht="12.75">
      <c r="A71" s="47" t="s">
        <v>309</v>
      </c>
      <c r="B71" s="102" t="s">
        <v>245</v>
      </c>
      <c r="C71" s="49" t="s">
        <v>340</v>
      </c>
      <c r="D71" s="50">
        <v>5000000</v>
      </c>
      <c r="E71" s="103" t="s">
        <v>45</v>
      </c>
      <c r="F71" s="104">
        <f t="shared" si="0"/>
        <v>5000000</v>
      </c>
    </row>
    <row r="72" spans="1:6" ht="12.75">
      <c r="A72" s="47" t="s">
        <v>341</v>
      </c>
      <c r="B72" s="102" t="s">
        <v>245</v>
      </c>
      <c r="C72" s="49" t="s">
        <v>342</v>
      </c>
      <c r="D72" s="50">
        <v>5000000</v>
      </c>
      <c r="E72" s="103" t="s">
        <v>45</v>
      </c>
      <c r="F72" s="104">
        <f t="shared" si="0"/>
        <v>5000000</v>
      </c>
    </row>
    <row r="73" spans="1:6" ht="12.75">
      <c r="A73" s="90" t="s">
        <v>343</v>
      </c>
      <c r="B73" s="91" t="s">
        <v>245</v>
      </c>
      <c r="C73" s="92" t="s">
        <v>344</v>
      </c>
      <c r="D73" s="93">
        <v>3824000</v>
      </c>
      <c r="E73" s="94">
        <v>48900</v>
      </c>
      <c r="F73" s="95">
        <f t="shared" si="0"/>
        <v>3775100</v>
      </c>
    </row>
    <row r="74" spans="1:6" ht="36">
      <c r="A74" s="47" t="s">
        <v>345</v>
      </c>
      <c r="B74" s="102" t="s">
        <v>245</v>
      </c>
      <c r="C74" s="49" t="s">
        <v>346</v>
      </c>
      <c r="D74" s="50">
        <v>77500</v>
      </c>
      <c r="E74" s="103" t="s">
        <v>45</v>
      </c>
      <c r="F74" s="104">
        <f t="shared" si="0"/>
        <v>77500</v>
      </c>
    </row>
    <row r="75" spans="1:6" ht="12.75">
      <c r="A75" s="47" t="s">
        <v>347</v>
      </c>
      <c r="B75" s="102" t="s">
        <v>245</v>
      </c>
      <c r="C75" s="49" t="s">
        <v>348</v>
      </c>
      <c r="D75" s="50">
        <v>77500</v>
      </c>
      <c r="E75" s="103" t="s">
        <v>45</v>
      </c>
      <c r="F75" s="104">
        <f t="shared" si="0"/>
        <v>77500</v>
      </c>
    </row>
    <row r="76" spans="1:6" ht="72">
      <c r="A76" s="47" t="s">
        <v>349</v>
      </c>
      <c r="B76" s="102" t="s">
        <v>245</v>
      </c>
      <c r="C76" s="49" t="s">
        <v>350</v>
      </c>
      <c r="D76" s="50">
        <v>77500</v>
      </c>
      <c r="E76" s="103" t="s">
        <v>45</v>
      </c>
      <c r="F76" s="104">
        <f t="shared" si="0"/>
        <v>77500</v>
      </c>
    </row>
    <row r="77" spans="1:6" ht="24">
      <c r="A77" s="47" t="s">
        <v>259</v>
      </c>
      <c r="B77" s="102" t="s">
        <v>245</v>
      </c>
      <c r="C77" s="49" t="s">
        <v>351</v>
      </c>
      <c r="D77" s="50">
        <v>77500</v>
      </c>
      <c r="E77" s="103" t="s">
        <v>45</v>
      </c>
      <c r="F77" s="104">
        <f t="shared" si="0"/>
        <v>77500</v>
      </c>
    </row>
    <row r="78" spans="1:6" ht="36">
      <c r="A78" s="47" t="s">
        <v>261</v>
      </c>
      <c r="B78" s="102" t="s">
        <v>245</v>
      </c>
      <c r="C78" s="49" t="s">
        <v>352</v>
      </c>
      <c r="D78" s="50">
        <v>77500</v>
      </c>
      <c r="E78" s="103" t="s">
        <v>45</v>
      </c>
      <c r="F78" s="104">
        <f t="shared" si="0"/>
        <v>77500</v>
      </c>
    </row>
    <row r="79" spans="1:6" ht="36">
      <c r="A79" s="47" t="s">
        <v>263</v>
      </c>
      <c r="B79" s="102" t="s">
        <v>245</v>
      </c>
      <c r="C79" s="49" t="s">
        <v>353</v>
      </c>
      <c r="D79" s="50">
        <v>77500</v>
      </c>
      <c r="E79" s="103" t="s">
        <v>45</v>
      </c>
      <c r="F79" s="104">
        <f aca="true" t="shared" si="1" ref="F79:F142">IF(OR(D79="-",IF(E79="-",0,E79)&gt;=IF(D79="-",0,D79)),"-",IF(D79="-",0,D79)-IF(E79="-",0,E79))</f>
        <v>77500</v>
      </c>
    </row>
    <row r="80" spans="1:6" ht="36">
      <c r="A80" s="47" t="s">
        <v>354</v>
      </c>
      <c r="B80" s="102" t="s">
        <v>245</v>
      </c>
      <c r="C80" s="49" t="s">
        <v>355</v>
      </c>
      <c r="D80" s="50">
        <v>2162700</v>
      </c>
      <c r="E80" s="103" t="s">
        <v>45</v>
      </c>
      <c r="F80" s="104">
        <f t="shared" si="1"/>
        <v>2162700</v>
      </c>
    </row>
    <row r="81" spans="1:6" ht="24">
      <c r="A81" s="47" t="s">
        <v>356</v>
      </c>
      <c r="B81" s="102" t="s">
        <v>245</v>
      </c>
      <c r="C81" s="49" t="s">
        <v>357</v>
      </c>
      <c r="D81" s="50">
        <v>952700</v>
      </c>
      <c r="E81" s="103" t="s">
        <v>45</v>
      </c>
      <c r="F81" s="104">
        <f t="shared" si="1"/>
        <v>952700</v>
      </c>
    </row>
    <row r="82" spans="1:6" ht="84">
      <c r="A82" s="105" t="s">
        <v>358</v>
      </c>
      <c r="B82" s="102" t="s">
        <v>245</v>
      </c>
      <c r="C82" s="49" t="s">
        <v>359</v>
      </c>
      <c r="D82" s="50">
        <v>360000</v>
      </c>
      <c r="E82" s="103" t="s">
        <v>45</v>
      </c>
      <c r="F82" s="104">
        <f t="shared" si="1"/>
        <v>360000</v>
      </c>
    </row>
    <row r="83" spans="1:6" ht="24">
      <c r="A83" s="47" t="s">
        <v>259</v>
      </c>
      <c r="B83" s="102" t="s">
        <v>245</v>
      </c>
      <c r="C83" s="49" t="s">
        <v>360</v>
      </c>
      <c r="D83" s="50">
        <v>360000</v>
      </c>
      <c r="E83" s="103" t="s">
        <v>45</v>
      </c>
      <c r="F83" s="104">
        <f t="shared" si="1"/>
        <v>360000</v>
      </c>
    </row>
    <row r="84" spans="1:6" ht="36">
      <c r="A84" s="47" t="s">
        <v>261</v>
      </c>
      <c r="B84" s="102" t="s">
        <v>245</v>
      </c>
      <c r="C84" s="49" t="s">
        <v>361</v>
      </c>
      <c r="D84" s="50">
        <v>360000</v>
      </c>
      <c r="E84" s="103" t="s">
        <v>45</v>
      </c>
      <c r="F84" s="104">
        <f t="shared" si="1"/>
        <v>360000</v>
      </c>
    </row>
    <row r="85" spans="1:6" ht="36">
      <c r="A85" s="47" t="s">
        <v>263</v>
      </c>
      <c r="B85" s="102" t="s">
        <v>245</v>
      </c>
      <c r="C85" s="49" t="s">
        <v>362</v>
      </c>
      <c r="D85" s="50">
        <v>360000</v>
      </c>
      <c r="E85" s="103" t="s">
        <v>45</v>
      </c>
      <c r="F85" s="104">
        <f t="shared" si="1"/>
        <v>360000</v>
      </c>
    </row>
    <row r="86" spans="1:6" ht="84">
      <c r="A86" s="105" t="s">
        <v>363</v>
      </c>
      <c r="B86" s="102" t="s">
        <v>245</v>
      </c>
      <c r="C86" s="49" t="s">
        <v>364</v>
      </c>
      <c r="D86" s="50">
        <v>190000</v>
      </c>
      <c r="E86" s="103" t="s">
        <v>45</v>
      </c>
      <c r="F86" s="104">
        <f t="shared" si="1"/>
        <v>190000</v>
      </c>
    </row>
    <row r="87" spans="1:6" ht="24">
      <c r="A87" s="47" t="s">
        <v>259</v>
      </c>
      <c r="B87" s="102" t="s">
        <v>245</v>
      </c>
      <c r="C87" s="49" t="s">
        <v>365</v>
      </c>
      <c r="D87" s="50">
        <v>190000</v>
      </c>
      <c r="E87" s="103" t="s">
        <v>45</v>
      </c>
      <c r="F87" s="104">
        <f t="shared" si="1"/>
        <v>190000</v>
      </c>
    </row>
    <row r="88" spans="1:6" ht="36">
      <c r="A88" s="47" t="s">
        <v>261</v>
      </c>
      <c r="B88" s="102" t="s">
        <v>245</v>
      </c>
      <c r="C88" s="49" t="s">
        <v>366</v>
      </c>
      <c r="D88" s="50">
        <v>190000</v>
      </c>
      <c r="E88" s="103" t="s">
        <v>45</v>
      </c>
      <c r="F88" s="104">
        <f t="shared" si="1"/>
        <v>190000</v>
      </c>
    </row>
    <row r="89" spans="1:6" ht="36">
      <c r="A89" s="47" t="s">
        <v>263</v>
      </c>
      <c r="B89" s="102" t="s">
        <v>245</v>
      </c>
      <c r="C89" s="49" t="s">
        <v>367</v>
      </c>
      <c r="D89" s="50">
        <v>190000</v>
      </c>
      <c r="E89" s="103" t="s">
        <v>45</v>
      </c>
      <c r="F89" s="104">
        <f t="shared" si="1"/>
        <v>190000</v>
      </c>
    </row>
    <row r="90" spans="1:6" ht="72">
      <c r="A90" s="47" t="s">
        <v>368</v>
      </c>
      <c r="B90" s="102" t="s">
        <v>245</v>
      </c>
      <c r="C90" s="49" t="s">
        <v>369</v>
      </c>
      <c r="D90" s="50">
        <v>402700</v>
      </c>
      <c r="E90" s="103" t="s">
        <v>45</v>
      </c>
      <c r="F90" s="104">
        <f t="shared" si="1"/>
        <v>402700</v>
      </c>
    </row>
    <row r="91" spans="1:6" ht="24">
      <c r="A91" s="47" t="s">
        <v>259</v>
      </c>
      <c r="B91" s="102" t="s">
        <v>245</v>
      </c>
      <c r="C91" s="49" t="s">
        <v>370</v>
      </c>
      <c r="D91" s="50">
        <v>402700</v>
      </c>
      <c r="E91" s="103" t="s">
        <v>45</v>
      </c>
      <c r="F91" s="104">
        <f t="shared" si="1"/>
        <v>402700</v>
      </c>
    </row>
    <row r="92" spans="1:6" ht="36">
      <c r="A92" s="47" t="s">
        <v>261</v>
      </c>
      <c r="B92" s="102" t="s">
        <v>245</v>
      </c>
      <c r="C92" s="49" t="s">
        <v>371</v>
      </c>
      <c r="D92" s="50">
        <v>402700</v>
      </c>
      <c r="E92" s="103" t="s">
        <v>45</v>
      </c>
      <c r="F92" s="104">
        <f t="shared" si="1"/>
        <v>402700</v>
      </c>
    </row>
    <row r="93" spans="1:6" ht="36">
      <c r="A93" s="47" t="s">
        <v>263</v>
      </c>
      <c r="B93" s="102" t="s">
        <v>245</v>
      </c>
      <c r="C93" s="49" t="s">
        <v>372</v>
      </c>
      <c r="D93" s="50">
        <v>402700</v>
      </c>
      <c r="E93" s="103" t="s">
        <v>45</v>
      </c>
      <c r="F93" s="104">
        <f t="shared" si="1"/>
        <v>402700</v>
      </c>
    </row>
    <row r="94" spans="1:6" ht="24">
      <c r="A94" s="47" t="s">
        <v>373</v>
      </c>
      <c r="B94" s="102" t="s">
        <v>245</v>
      </c>
      <c r="C94" s="49" t="s">
        <v>374</v>
      </c>
      <c r="D94" s="50">
        <v>1210000</v>
      </c>
      <c r="E94" s="103" t="s">
        <v>45</v>
      </c>
      <c r="F94" s="104">
        <f t="shared" si="1"/>
        <v>1210000</v>
      </c>
    </row>
    <row r="95" spans="1:6" ht="72">
      <c r="A95" s="47" t="s">
        <v>375</v>
      </c>
      <c r="B95" s="102" t="s">
        <v>245</v>
      </c>
      <c r="C95" s="49" t="s">
        <v>376</v>
      </c>
      <c r="D95" s="50">
        <v>4400</v>
      </c>
      <c r="E95" s="103" t="s">
        <v>45</v>
      </c>
      <c r="F95" s="104">
        <f t="shared" si="1"/>
        <v>4400</v>
      </c>
    </row>
    <row r="96" spans="1:6" ht="24">
      <c r="A96" s="47" t="s">
        <v>259</v>
      </c>
      <c r="B96" s="102" t="s">
        <v>245</v>
      </c>
      <c r="C96" s="49" t="s">
        <v>377</v>
      </c>
      <c r="D96" s="50">
        <v>4400</v>
      </c>
      <c r="E96" s="103" t="s">
        <v>45</v>
      </c>
      <c r="F96" s="104">
        <f t="shared" si="1"/>
        <v>4400</v>
      </c>
    </row>
    <row r="97" spans="1:6" ht="36">
      <c r="A97" s="47" t="s">
        <v>261</v>
      </c>
      <c r="B97" s="102" t="s">
        <v>245</v>
      </c>
      <c r="C97" s="49" t="s">
        <v>378</v>
      </c>
      <c r="D97" s="50">
        <v>4400</v>
      </c>
      <c r="E97" s="103" t="s">
        <v>45</v>
      </c>
      <c r="F97" s="104">
        <f t="shared" si="1"/>
        <v>4400</v>
      </c>
    </row>
    <row r="98" spans="1:6" ht="36">
      <c r="A98" s="47" t="s">
        <v>263</v>
      </c>
      <c r="B98" s="102" t="s">
        <v>245</v>
      </c>
      <c r="C98" s="49" t="s">
        <v>379</v>
      </c>
      <c r="D98" s="50">
        <v>4400</v>
      </c>
      <c r="E98" s="103" t="s">
        <v>45</v>
      </c>
      <c r="F98" s="104">
        <f t="shared" si="1"/>
        <v>4400</v>
      </c>
    </row>
    <row r="99" spans="1:6" ht="84">
      <c r="A99" s="105" t="s">
        <v>380</v>
      </c>
      <c r="B99" s="102" t="s">
        <v>245</v>
      </c>
      <c r="C99" s="49" t="s">
        <v>381</v>
      </c>
      <c r="D99" s="50">
        <v>1205600</v>
      </c>
      <c r="E99" s="103" t="s">
        <v>45</v>
      </c>
      <c r="F99" s="104">
        <f t="shared" si="1"/>
        <v>1205600</v>
      </c>
    </row>
    <row r="100" spans="1:6" ht="24">
      <c r="A100" s="47" t="s">
        <v>259</v>
      </c>
      <c r="B100" s="102" t="s">
        <v>245</v>
      </c>
      <c r="C100" s="49" t="s">
        <v>382</v>
      </c>
      <c r="D100" s="50">
        <v>1205600</v>
      </c>
      <c r="E100" s="103" t="s">
        <v>45</v>
      </c>
      <c r="F100" s="104">
        <f t="shared" si="1"/>
        <v>1205600</v>
      </c>
    </row>
    <row r="101" spans="1:6" ht="36">
      <c r="A101" s="47" t="s">
        <v>261</v>
      </c>
      <c r="B101" s="102" t="s">
        <v>245</v>
      </c>
      <c r="C101" s="49" t="s">
        <v>383</v>
      </c>
      <c r="D101" s="50">
        <v>1205600</v>
      </c>
      <c r="E101" s="103" t="s">
        <v>45</v>
      </c>
      <c r="F101" s="104">
        <f t="shared" si="1"/>
        <v>1205600</v>
      </c>
    </row>
    <row r="102" spans="1:6" ht="36">
      <c r="A102" s="47" t="s">
        <v>263</v>
      </c>
      <c r="B102" s="102" t="s">
        <v>245</v>
      </c>
      <c r="C102" s="49" t="s">
        <v>384</v>
      </c>
      <c r="D102" s="50">
        <v>1205600</v>
      </c>
      <c r="E102" s="103" t="s">
        <v>45</v>
      </c>
      <c r="F102" s="104">
        <f t="shared" si="1"/>
        <v>1205600</v>
      </c>
    </row>
    <row r="103" spans="1:6" ht="48">
      <c r="A103" s="47" t="s">
        <v>385</v>
      </c>
      <c r="B103" s="102" t="s">
        <v>245</v>
      </c>
      <c r="C103" s="49" t="s">
        <v>386</v>
      </c>
      <c r="D103" s="50">
        <v>211000</v>
      </c>
      <c r="E103" s="103" t="s">
        <v>45</v>
      </c>
      <c r="F103" s="104">
        <f t="shared" si="1"/>
        <v>211000</v>
      </c>
    </row>
    <row r="104" spans="1:6" ht="24">
      <c r="A104" s="47" t="s">
        <v>387</v>
      </c>
      <c r="B104" s="102" t="s">
        <v>245</v>
      </c>
      <c r="C104" s="49" t="s">
        <v>388</v>
      </c>
      <c r="D104" s="50">
        <v>211000</v>
      </c>
      <c r="E104" s="103" t="s">
        <v>45</v>
      </c>
      <c r="F104" s="104">
        <f t="shared" si="1"/>
        <v>211000</v>
      </c>
    </row>
    <row r="105" spans="1:6" ht="84">
      <c r="A105" s="105" t="s">
        <v>389</v>
      </c>
      <c r="B105" s="102" t="s">
        <v>245</v>
      </c>
      <c r="C105" s="49" t="s">
        <v>390</v>
      </c>
      <c r="D105" s="50">
        <v>79000</v>
      </c>
      <c r="E105" s="103" t="s">
        <v>45</v>
      </c>
      <c r="F105" s="104">
        <f t="shared" si="1"/>
        <v>79000</v>
      </c>
    </row>
    <row r="106" spans="1:6" ht="24">
      <c r="A106" s="47" t="s">
        <v>259</v>
      </c>
      <c r="B106" s="102" t="s">
        <v>245</v>
      </c>
      <c r="C106" s="49" t="s">
        <v>391</v>
      </c>
      <c r="D106" s="50">
        <v>79000</v>
      </c>
      <c r="E106" s="103" t="s">
        <v>45</v>
      </c>
      <c r="F106" s="104">
        <f t="shared" si="1"/>
        <v>79000</v>
      </c>
    </row>
    <row r="107" spans="1:6" ht="36">
      <c r="A107" s="47" t="s">
        <v>261</v>
      </c>
      <c r="B107" s="102" t="s">
        <v>245</v>
      </c>
      <c r="C107" s="49" t="s">
        <v>392</v>
      </c>
      <c r="D107" s="50">
        <v>79000</v>
      </c>
      <c r="E107" s="103" t="s">
        <v>45</v>
      </c>
      <c r="F107" s="104">
        <f t="shared" si="1"/>
        <v>79000</v>
      </c>
    </row>
    <row r="108" spans="1:6" ht="36">
      <c r="A108" s="47" t="s">
        <v>263</v>
      </c>
      <c r="B108" s="102" t="s">
        <v>245</v>
      </c>
      <c r="C108" s="49" t="s">
        <v>393</v>
      </c>
      <c r="D108" s="50">
        <v>79000</v>
      </c>
      <c r="E108" s="103" t="s">
        <v>45</v>
      </c>
      <c r="F108" s="104">
        <f t="shared" si="1"/>
        <v>79000</v>
      </c>
    </row>
    <row r="109" spans="1:6" ht="72">
      <c r="A109" s="47" t="s">
        <v>394</v>
      </c>
      <c r="B109" s="102" t="s">
        <v>245</v>
      </c>
      <c r="C109" s="49" t="s">
        <v>395</v>
      </c>
      <c r="D109" s="50">
        <v>132000</v>
      </c>
      <c r="E109" s="103" t="s">
        <v>45</v>
      </c>
      <c r="F109" s="104">
        <f t="shared" si="1"/>
        <v>132000</v>
      </c>
    </row>
    <row r="110" spans="1:6" ht="24">
      <c r="A110" s="47" t="s">
        <v>259</v>
      </c>
      <c r="B110" s="102" t="s">
        <v>245</v>
      </c>
      <c r="C110" s="49" t="s">
        <v>396</v>
      </c>
      <c r="D110" s="50">
        <v>132000</v>
      </c>
      <c r="E110" s="103" t="s">
        <v>45</v>
      </c>
      <c r="F110" s="104">
        <f t="shared" si="1"/>
        <v>132000</v>
      </c>
    </row>
    <row r="111" spans="1:6" ht="36">
      <c r="A111" s="47" t="s">
        <v>261</v>
      </c>
      <c r="B111" s="102" t="s">
        <v>245</v>
      </c>
      <c r="C111" s="49" t="s">
        <v>397</v>
      </c>
      <c r="D111" s="50">
        <v>132000</v>
      </c>
      <c r="E111" s="103" t="s">
        <v>45</v>
      </c>
      <c r="F111" s="104">
        <f t="shared" si="1"/>
        <v>132000</v>
      </c>
    </row>
    <row r="112" spans="1:6" ht="36">
      <c r="A112" s="47" t="s">
        <v>263</v>
      </c>
      <c r="B112" s="102" t="s">
        <v>245</v>
      </c>
      <c r="C112" s="49" t="s">
        <v>398</v>
      </c>
      <c r="D112" s="50">
        <v>132000</v>
      </c>
      <c r="E112" s="103" t="s">
        <v>45</v>
      </c>
      <c r="F112" s="104">
        <f t="shared" si="1"/>
        <v>132000</v>
      </c>
    </row>
    <row r="113" spans="1:6" ht="24">
      <c r="A113" s="47" t="s">
        <v>253</v>
      </c>
      <c r="B113" s="102" t="s">
        <v>245</v>
      </c>
      <c r="C113" s="49" t="s">
        <v>399</v>
      </c>
      <c r="D113" s="50">
        <v>980400</v>
      </c>
      <c r="E113" s="103" t="s">
        <v>45</v>
      </c>
      <c r="F113" s="104">
        <f t="shared" si="1"/>
        <v>980400</v>
      </c>
    </row>
    <row r="114" spans="1:6" ht="12.75">
      <c r="A114" s="47" t="s">
        <v>255</v>
      </c>
      <c r="B114" s="102" t="s">
        <v>245</v>
      </c>
      <c r="C114" s="49" t="s">
        <v>400</v>
      </c>
      <c r="D114" s="50">
        <v>980400</v>
      </c>
      <c r="E114" s="103" t="s">
        <v>45</v>
      </c>
      <c r="F114" s="104">
        <f t="shared" si="1"/>
        <v>980400</v>
      </c>
    </row>
    <row r="115" spans="1:6" ht="72">
      <c r="A115" s="47" t="s">
        <v>401</v>
      </c>
      <c r="B115" s="102" t="s">
        <v>245</v>
      </c>
      <c r="C115" s="49" t="s">
        <v>402</v>
      </c>
      <c r="D115" s="50">
        <v>980400</v>
      </c>
      <c r="E115" s="103" t="s">
        <v>45</v>
      </c>
      <c r="F115" s="104">
        <f t="shared" si="1"/>
        <v>980400</v>
      </c>
    </row>
    <row r="116" spans="1:6" ht="24">
      <c r="A116" s="47" t="s">
        <v>259</v>
      </c>
      <c r="B116" s="102" t="s">
        <v>245</v>
      </c>
      <c r="C116" s="49" t="s">
        <v>403</v>
      </c>
      <c r="D116" s="50">
        <v>980400</v>
      </c>
      <c r="E116" s="103" t="s">
        <v>45</v>
      </c>
      <c r="F116" s="104">
        <f t="shared" si="1"/>
        <v>980400</v>
      </c>
    </row>
    <row r="117" spans="1:6" ht="36">
      <c r="A117" s="47" t="s">
        <v>261</v>
      </c>
      <c r="B117" s="102" t="s">
        <v>245</v>
      </c>
      <c r="C117" s="49" t="s">
        <v>404</v>
      </c>
      <c r="D117" s="50">
        <v>980400</v>
      </c>
      <c r="E117" s="103" t="s">
        <v>45</v>
      </c>
      <c r="F117" s="104">
        <f t="shared" si="1"/>
        <v>980400</v>
      </c>
    </row>
    <row r="118" spans="1:6" ht="36">
      <c r="A118" s="47" t="s">
        <v>263</v>
      </c>
      <c r="B118" s="102" t="s">
        <v>245</v>
      </c>
      <c r="C118" s="49" t="s">
        <v>405</v>
      </c>
      <c r="D118" s="50">
        <v>980400</v>
      </c>
      <c r="E118" s="103" t="s">
        <v>45</v>
      </c>
      <c r="F118" s="104">
        <f t="shared" si="1"/>
        <v>980400</v>
      </c>
    </row>
    <row r="119" spans="1:6" ht="24">
      <c r="A119" s="47" t="s">
        <v>315</v>
      </c>
      <c r="B119" s="102" t="s">
        <v>245</v>
      </c>
      <c r="C119" s="49" t="s">
        <v>406</v>
      </c>
      <c r="D119" s="50">
        <v>392400</v>
      </c>
      <c r="E119" s="103">
        <v>48900</v>
      </c>
      <c r="F119" s="104">
        <f t="shared" si="1"/>
        <v>343500</v>
      </c>
    </row>
    <row r="120" spans="1:6" ht="12.75">
      <c r="A120" s="47" t="s">
        <v>317</v>
      </c>
      <c r="B120" s="102" t="s">
        <v>245</v>
      </c>
      <c r="C120" s="49" t="s">
        <v>407</v>
      </c>
      <c r="D120" s="50">
        <v>392400</v>
      </c>
      <c r="E120" s="103">
        <v>48900</v>
      </c>
      <c r="F120" s="104">
        <f t="shared" si="1"/>
        <v>343500</v>
      </c>
    </row>
    <row r="121" spans="1:6" ht="96">
      <c r="A121" s="105" t="s">
        <v>408</v>
      </c>
      <c r="B121" s="102" t="s">
        <v>245</v>
      </c>
      <c r="C121" s="49" t="s">
        <v>409</v>
      </c>
      <c r="D121" s="50">
        <v>48900</v>
      </c>
      <c r="E121" s="103">
        <v>48900</v>
      </c>
      <c r="F121" s="104" t="str">
        <f t="shared" si="1"/>
        <v>-</v>
      </c>
    </row>
    <row r="122" spans="1:6" ht="12.75">
      <c r="A122" s="47" t="s">
        <v>309</v>
      </c>
      <c r="B122" s="102" t="s">
        <v>245</v>
      </c>
      <c r="C122" s="49" t="s">
        <v>410</v>
      </c>
      <c r="D122" s="50">
        <v>48900</v>
      </c>
      <c r="E122" s="103">
        <v>48900</v>
      </c>
      <c r="F122" s="104" t="str">
        <f t="shared" si="1"/>
        <v>-</v>
      </c>
    </row>
    <row r="123" spans="1:6" ht="12.75">
      <c r="A123" s="47" t="s">
        <v>411</v>
      </c>
      <c r="B123" s="102" t="s">
        <v>245</v>
      </c>
      <c r="C123" s="49" t="s">
        <v>412</v>
      </c>
      <c r="D123" s="50">
        <v>48900</v>
      </c>
      <c r="E123" s="103">
        <v>48900</v>
      </c>
      <c r="F123" s="104" t="str">
        <f t="shared" si="1"/>
        <v>-</v>
      </c>
    </row>
    <row r="124" spans="1:6" ht="96">
      <c r="A124" s="105" t="s">
        <v>413</v>
      </c>
      <c r="B124" s="102" t="s">
        <v>245</v>
      </c>
      <c r="C124" s="49" t="s">
        <v>414</v>
      </c>
      <c r="D124" s="50">
        <v>48900</v>
      </c>
      <c r="E124" s="103">
        <v>48900</v>
      </c>
      <c r="F124" s="104" t="str">
        <f t="shared" si="1"/>
        <v>-</v>
      </c>
    </row>
    <row r="125" spans="1:6" ht="36">
      <c r="A125" s="47" t="s">
        <v>415</v>
      </c>
      <c r="B125" s="102" t="s">
        <v>245</v>
      </c>
      <c r="C125" s="49" t="s">
        <v>416</v>
      </c>
      <c r="D125" s="50">
        <v>343500</v>
      </c>
      <c r="E125" s="103" t="s">
        <v>45</v>
      </c>
      <c r="F125" s="104">
        <f t="shared" si="1"/>
        <v>343500</v>
      </c>
    </row>
    <row r="126" spans="1:6" ht="24">
      <c r="A126" s="47" t="s">
        <v>259</v>
      </c>
      <c r="B126" s="102" t="s">
        <v>245</v>
      </c>
      <c r="C126" s="49" t="s">
        <v>417</v>
      </c>
      <c r="D126" s="50">
        <v>143500</v>
      </c>
      <c r="E126" s="103" t="s">
        <v>45</v>
      </c>
      <c r="F126" s="104">
        <f t="shared" si="1"/>
        <v>143500</v>
      </c>
    </row>
    <row r="127" spans="1:6" ht="36">
      <c r="A127" s="47" t="s">
        <v>261</v>
      </c>
      <c r="B127" s="102" t="s">
        <v>245</v>
      </c>
      <c r="C127" s="49" t="s">
        <v>418</v>
      </c>
      <c r="D127" s="50">
        <v>143500</v>
      </c>
      <c r="E127" s="103" t="s">
        <v>45</v>
      </c>
      <c r="F127" s="104">
        <f t="shared" si="1"/>
        <v>143500</v>
      </c>
    </row>
    <row r="128" spans="1:6" ht="36">
      <c r="A128" s="47" t="s">
        <v>263</v>
      </c>
      <c r="B128" s="102" t="s">
        <v>245</v>
      </c>
      <c r="C128" s="49" t="s">
        <v>419</v>
      </c>
      <c r="D128" s="50">
        <v>143500</v>
      </c>
      <c r="E128" s="103" t="s">
        <v>45</v>
      </c>
      <c r="F128" s="104">
        <f t="shared" si="1"/>
        <v>143500</v>
      </c>
    </row>
    <row r="129" spans="1:6" ht="12.75">
      <c r="A129" s="47" t="s">
        <v>309</v>
      </c>
      <c r="B129" s="102" t="s">
        <v>245</v>
      </c>
      <c r="C129" s="49" t="s">
        <v>420</v>
      </c>
      <c r="D129" s="50">
        <v>200000</v>
      </c>
      <c r="E129" s="103" t="s">
        <v>45</v>
      </c>
      <c r="F129" s="104">
        <f t="shared" si="1"/>
        <v>200000</v>
      </c>
    </row>
    <row r="130" spans="1:6" ht="12.75">
      <c r="A130" s="47" t="s">
        <v>311</v>
      </c>
      <c r="B130" s="102" t="s">
        <v>245</v>
      </c>
      <c r="C130" s="49" t="s">
        <v>421</v>
      </c>
      <c r="D130" s="50">
        <v>200000</v>
      </c>
      <c r="E130" s="103" t="s">
        <v>45</v>
      </c>
      <c r="F130" s="104">
        <f t="shared" si="1"/>
        <v>200000</v>
      </c>
    </row>
    <row r="131" spans="1:6" ht="12.75">
      <c r="A131" s="47" t="s">
        <v>313</v>
      </c>
      <c r="B131" s="102" t="s">
        <v>245</v>
      </c>
      <c r="C131" s="49" t="s">
        <v>422</v>
      </c>
      <c r="D131" s="50">
        <v>200000</v>
      </c>
      <c r="E131" s="103" t="s">
        <v>45</v>
      </c>
      <c r="F131" s="104">
        <f t="shared" si="1"/>
        <v>200000</v>
      </c>
    </row>
    <row r="132" spans="1:6" ht="24">
      <c r="A132" s="90" t="s">
        <v>423</v>
      </c>
      <c r="B132" s="91" t="s">
        <v>245</v>
      </c>
      <c r="C132" s="92" t="s">
        <v>424</v>
      </c>
      <c r="D132" s="93">
        <v>18928700</v>
      </c>
      <c r="E132" s="94">
        <v>2872700</v>
      </c>
      <c r="F132" s="95">
        <f t="shared" si="1"/>
        <v>16056000</v>
      </c>
    </row>
    <row r="133" spans="1:6" ht="36">
      <c r="A133" s="90" t="s">
        <v>425</v>
      </c>
      <c r="B133" s="91" t="s">
        <v>245</v>
      </c>
      <c r="C133" s="92" t="s">
        <v>426</v>
      </c>
      <c r="D133" s="93">
        <v>13433000</v>
      </c>
      <c r="E133" s="94">
        <v>2872700</v>
      </c>
      <c r="F133" s="95">
        <f t="shared" si="1"/>
        <v>10560300</v>
      </c>
    </row>
    <row r="134" spans="1:6" ht="60">
      <c r="A134" s="47" t="s">
        <v>427</v>
      </c>
      <c r="B134" s="102" t="s">
        <v>245</v>
      </c>
      <c r="C134" s="49" t="s">
        <v>428</v>
      </c>
      <c r="D134" s="50">
        <v>13433000</v>
      </c>
      <c r="E134" s="103">
        <v>2872700</v>
      </c>
      <c r="F134" s="104">
        <f t="shared" si="1"/>
        <v>10560300</v>
      </c>
    </row>
    <row r="135" spans="1:6" ht="12.75">
      <c r="A135" s="47" t="s">
        <v>429</v>
      </c>
      <c r="B135" s="102" t="s">
        <v>245</v>
      </c>
      <c r="C135" s="49" t="s">
        <v>430</v>
      </c>
      <c r="D135" s="50">
        <v>970600</v>
      </c>
      <c r="E135" s="103" t="s">
        <v>45</v>
      </c>
      <c r="F135" s="104">
        <f t="shared" si="1"/>
        <v>970600</v>
      </c>
    </row>
    <row r="136" spans="1:6" ht="84">
      <c r="A136" s="105" t="s">
        <v>431</v>
      </c>
      <c r="B136" s="102" t="s">
        <v>245</v>
      </c>
      <c r="C136" s="49" t="s">
        <v>432</v>
      </c>
      <c r="D136" s="50">
        <v>970600</v>
      </c>
      <c r="E136" s="103" t="s">
        <v>45</v>
      </c>
      <c r="F136" s="104">
        <f t="shared" si="1"/>
        <v>970600</v>
      </c>
    </row>
    <row r="137" spans="1:6" ht="24">
      <c r="A137" s="47" t="s">
        <v>259</v>
      </c>
      <c r="B137" s="102" t="s">
        <v>245</v>
      </c>
      <c r="C137" s="49" t="s">
        <v>433</v>
      </c>
      <c r="D137" s="50">
        <v>970600</v>
      </c>
      <c r="E137" s="103" t="s">
        <v>45</v>
      </c>
      <c r="F137" s="104">
        <f t="shared" si="1"/>
        <v>970600</v>
      </c>
    </row>
    <row r="138" spans="1:6" ht="36">
      <c r="A138" s="47" t="s">
        <v>261</v>
      </c>
      <c r="B138" s="102" t="s">
        <v>245</v>
      </c>
      <c r="C138" s="49" t="s">
        <v>434</v>
      </c>
      <c r="D138" s="50">
        <v>970600</v>
      </c>
      <c r="E138" s="103" t="s">
        <v>45</v>
      </c>
      <c r="F138" s="104">
        <f t="shared" si="1"/>
        <v>970600</v>
      </c>
    </row>
    <row r="139" spans="1:6" ht="36">
      <c r="A139" s="47" t="s">
        <v>263</v>
      </c>
      <c r="B139" s="102" t="s">
        <v>245</v>
      </c>
      <c r="C139" s="49" t="s">
        <v>435</v>
      </c>
      <c r="D139" s="50">
        <v>970600</v>
      </c>
      <c r="E139" s="103" t="s">
        <v>45</v>
      </c>
      <c r="F139" s="104">
        <f t="shared" si="1"/>
        <v>970600</v>
      </c>
    </row>
    <row r="140" spans="1:6" ht="12.75">
      <c r="A140" s="47" t="s">
        <v>436</v>
      </c>
      <c r="B140" s="102" t="s">
        <v>245</v>
      </c>
      <c r="C140" s="49" t="s">
        <v>437</v>
      </c>
      <c r="D140" s="50">
        <v>12370900</v>
      </c>
      <c r="E140" s="103">
        <v>2872700</v>
      </c>
      <c r="F140" s="104">
        <f t="shared" si="1"/>
        <v>9498200</v>
      </c>
    </row>
    <row r="141" spans="1:6" ht="96">
      <c r="A141" s="105" t="s">
        <v>438</v>
      </c>
      <c r="B141" s="102" t="s">
        <v>245</v>
      </c>
      <c r="C141" s="49" t="s">
        <v>439</v>
      </c>
      <c r="D141" s="50">
        <v>880100</v>
      </c>
      <c r="E141" s="103" t="s">
        <v>45</v>
      </c>
      <c r="F141" s="104">
        <f t="shared" si="1"/>
        <v>880100</v>
      </c>
    </row>
    <row r="142" spans="1:6" ht="24">
      <c r="A142" s="47" t="s">
        <v>259</v>
      </c>
      <c r="B142" s="102" t="s">
        <v>245</v>
      </c>
      <c r="C142" s="49" t="s">
        <v>440</v>
      </c>
      <c r="D142" s="50">
        <v>880100</v>
      </c>
      <c r="E142" s="103" t="s">
        <v>45</v>
      </c>
      <c r="F142" s="104">
        <f t="shared" si="1"/>
        <v>880100</v>
      </c>
    </row>
    <row r="143" spans="1:6" ht="36">
      <c r="A143" s="47" t="s">
        <v>261</v>
      </c>
      <c r="B143" s="102" t="s">
        <v>245</v>
      </c>
      <c r="C143" s="49" t="s">
        <v>441</v>
      </c>
      <c r="D143" s="50">
        <v>880100</v>
      </c>
      <c r="E143" s="103" t="s">
        <v>45</v>
      </c>
      <c r="F143" s="104">
        <f aca="true" t="shared" si="2" ref="F143:F206">IF(OR(D143="-",IF(E143="-",0,E143)&gt;=IF(D143="-",0,D143)),"-",IF(D143="-",0,D143)-IF(E143="-",0,E143))</f>
        <v>880100</v>
      </c>
    </row>
    <row r="144" spans="1:6" ht="36">
      <c r="A144" s="47" t="s">
        <v>263</v>
      </c>
      <c r="B144" s="102" t="s">
        <v>245</v>
      </c>
      <c r="C144" s="49" t="s">
        <v>442</v>
      </c>
      <c r="D144" s="50">
        <v>880100</v>
      </c>
      <c r="E144" s="103" t="s">
        <v>45</v>
      </c>
      <c r="F144" s="104">
        <f t="shared" si="2"/>
        <v>880100</v>
      </c>
    </row>
    <row r="145" spans="1:6" ht="108">
      <c r="A145" s="105" t="s">
        <v>443</v>
      </c>
      <c r="B145" s="102" t="s">
        <v>245</v>
      </c>
      <c r="C145" s="49" t="s">
        <v>444</v>
      </c>
      <c r="D145" s="50">
        <v>11490800</v>
      </c>
      <c r="E145" s="103">
        <v>2872700</v>
      </c>
      <c r="F145" s="104">
        <f t="shared" si="2"/>
        <v>8618100</v>
      </c>
    </row>
    <row r="146" spans="1:6" ht="12.75">
      <c r="A146" s="47" t="s">
        <v>330</v>
      </c>
      <c r="B146" s="102" t="s">
        <v>245</v>
      </c>
      <c r="C146" s="49" t="s">
        <v>445</v>
      </c>
      <c r="D146" s="50">
        <v>11490800</v>
      </c>
      <c r="E146" s="103">
        <v>2872700</v>
      </c>
      <c r="F146" s="104">
        <f t="shared" si="2"/>
        <v>8618100</v>
      </c>
    </row>
    <row r="147" spans="1:6" ht="12.75">
      <c r="A147" s="47" t="s">
        <v>219</v>
      </c>
      <c r="B147" s="102" t="s">
        <v>245</v>
      </c>
      <c r="C147" s="49" t="s">
        <v>446</v>
      </c>
      <c r="D147" s="50">
        <v>11490800</v>
      </c>
      <c r="E147" s="103">
        <v>2872700</v>
      </c>
      <c r="F147" s="104">
        <f t="shared" si="2"/>
        <v>8618100</v>
      </c>
    </row>
    <row r="148" spans="1:6" ht="12.75">
      <c r="A148" s="47" t="s">
        <v>447</v>
      </c>
      <c r="B148" s="102" t="s">
        <v>245</v>
      </c>
      <c r="C148" s="49" t="s">
        <v>448</v>
      </c>
      <c r="D148" s="50">
        <v>91500</v>
      </c>
      <c r="E148" s="103" t="s">
        <v>45</v>
      </c>
      <c r="F148" s="104">
        <f t="shared" si="2"/>
        <v>91500</v>
      </c>
    </row>
    <row r="149" spans="1:6" ht="84">
      <c r="A149" s="105" t="s">
        <v>449</v>
      </c>
      <c r="B149" s="102" t="s">
        <v>245</v>
      </c>
      <c r="C149" s="49" t="s">
        <v>450</v>
      </c>
      <c r="D149" s="50">
        <v>91500</v>
      </c>
      <c r="E149" s="103" t="s">
        <v>45</v>
      </c>
      <c r="F149" s="104">
        <f t="shared" si="2"/>
        <v>91500</v>
      </c>
    </row>
    <row r="150" spans="1:6" ht="24">
      <c r="A150" s="47" t="s">
        <v>259</v>
      </c>
      <c r="B150" s="102" t="s">
        <v>245</v>
      </c>
      <c r="C150" s="49" t="s">
        <v>451</v>
      </c>
      <c r="D150" s="50">
        <v>91500</v>
      </c>
      <c r="E150" s="103" t="s">
        <v>45</v>
      </c>
      <c r="F150" s="104">
        <f t="shared" si="2"/>
        <v>91500</v>
      </c>
    </row>
    <row r="151" spans="1:6" ht="36">
      <c r="A151" s="47" t="s">
        <v>261</v>
      </c>
      <c r="B151" s="102" t="s">
        <v>245</v>
      </c>
      <c r="C151" s="49" t="s">
        <v>452</v>
      </c>
      <c r="D151" s="50">
        <v>91500</v>
      </c>
      <c r="E151" s="103" t="s">
        <v>45</v>
      </c>
      <c r="F151" s="104">
        <f t="shared" si="2"/>
        <v>91500</v>
      </c>
    </row>
    <row r="152" spans="1:6" ht="36">
      <c r="A152" s="47" t="s">
        <v>263</v>
      </c>
      <c r="B152" s="102" t="s">
        <v>245</v>
      </c>
      <c r="C152" s="49" t="s">
        <v>453</v>
      </c>
      <c r="D152" s="50">
        <v>91500</v>
      </c>
      <c r="E152" s="103" t="s">
        <v>45</v>
      </c>
      <c r="F152" s="104">
        <f t="shared" si="2"/>
        <v>91500</v>
      </c>
    </row>
    <row r="153" spans="1:6" ht="24">
      <c r="A153" s="90" t="s">
        <v>454</v>
      </c>
      <c r="B153" s="91" t="s">
        <v>245</v>
      </c>
      <c r="C153" s="92" t="s">
        <v>455</v>
      </c>
      <c r="D153" s="93">
        <v>5495700</v>
      </c>
      <c r="E153" s="94" t="s">
        <v>45</v>
      </c>
      <c r="F153" s="95">
        <f t="shared" si="2"/>
        <v>5495700</v>
      </c>
    </row>
    <row r="154" spans="1:6" ht="36">
      <c r="A154" s="47" t="s">
        <v>456</v>
      </c>
      <c r="B154" s="102" t="s">
        <v>245</v>
      </c>
      <c r="C154" s="49" t="s">
        <v>457</v>
      </c>
      <c r="D154" s="50">
        <v>5495700</v>
      </c>
      <c r="E154" s="103" t="s">
        <v>45</v>
      </c>
      <c r="F154" s="104">
        <f t="shared" si="2"/>
        <v>5495700</v>
      </c>
    </row>
    <row r="155" spans="1:6" ht="24">
      <c r="A155" s="47" t="s">
        <v>458</v>
      </c>
      <c r="B155" s="102" t="s">
        <v>245</v>
      </c>
      <c r="C155" s="49" t="s">
        <v>459</v>
      </c>
      <c r="D155" s="50">
        <v>5495700</v>
      </c>
      <c r="E155" s="103" t="s">
        <v>45</v>
      </c>
      <c r="F155" s="104">
        <f t="shared" si="2"/>
        <v>5495700</v>
      </c>
    </row>
    <row r="156" spans="1:6" ht="72">
      <c r="A156" s="47" t="s">
        <v>460</v>
      </c>
      <c r="B156" s="102" t="s">
        <v>245</v>
      </c>
      <c r="C156" s="49" t="s">
        <v>461</v>
      </c>
      <c r="D156" s="50">
        <v>2839200</v>
      </c>
      <c r="E156" s="103" t="s">
        <v>45</v>
      </c>
      <c r="F156" s="104">
        <f t="shared" si="2"/>
        <v>2839200</v>
      </c>
    </row>
    <row r="157" spans="1:6" ht="24">
      <c r="A157" s="47" t="s">
        <v>259</v>
      </c>
      <c r="B157" s="102" t="s">
        <v>245</v>
      </c>
      <c r="C157" s="49" t="s">
        <v>462</v>
      </c>
      <c r="D157" s="50">
        <v>2839200</v>
      </c>
      <c r="E157" s="103" t="s">
        <v>45</v>
      </c>
      <c r="F157" s="104">
        <f t="shared" si="2"/>
        <v>2839200</v>
      </c>
    </row>
    <row r="158" spans="1:6" ht="36">
      <c r="A158" s="47" t="s">
        <v>261</v>
      </c>
      <c r="B158" s="102" t="s">
        <v>245</v>
      </c>
      <c r="C158" s="49" t="s">
        <v>463</v>
      </c>
      <c r="D158" s="50">
        <v>2839200</v>
      </c>
      <c r="E158" s="103" t="s">
        <v>45</v>
      </c>
      <c r="F158" s="104">
        <f t="shared" si="2"/>
        <v>2839200</v>
      </c>
    </row>
    <row r="159" spans="1:6" ht="36">
      <c r="A159" s="47" t="s">
        <v>263</v>
      </c>
      <c r="B159" s="102" t="s">
        <v>245</v>
      </c>
      <c r="C159" s="49" t="s">
        <v>464</v>
      </c>
      <c r="D159" s="50">
        <v>2839200</v>
      </c>
      <c r="E159" s="103" t="s">
        <v>45</v>
      </c>
      <c r="F159" s="104">
        <f t="shared" si="2"/>
        <v>2839200</v>
      </c>
    </row>
    <row r="160" spans="1:6" ht="72">
      <c r="A160" s="47" t="s">
        <v>465</v>
      </c>
      <c r="B160" s="102" t="s">
        <v>245</v>
      </c>
      <c r="C160" s="49" t="s">
        <v>466</v>
      </c>
      <c r="D160" s="50">
        <v>2656500</v>
      </c>
      <c r="E160" s="103" t="s">
        <v>45</v>
      </c>
      <c r="F160" s="104">
        <f t="shared" si="2"/>
        <v>2656500</v>
      </c>
    </row>
    <row r="161" spans="1:6" ht="24">
      <c r="A161" s="47" t="s">
        <v>259</v>
      </c>
      <c r="B161" s="102" t="s">
        <v>245</v>
      </c>
      <c r="C161" s="49" t="s">
        <v>467</v>
      </c>
      <c r="D161" s="50">
        <v>2656500</v>
      </c>
      <c r="E161" s="103" t="s">
        <v>45</v>
      </c>
      <c r="F161" s="104">
        <f t="shared" si="2"/>
        <v>2656500</v>
      </c>
    </row>
    <row r="162" spans="1:6" ht="36">
      <c r="A162" s="47" t="s">
        <v>261</v>
      </c>
      <c r="B162" s="102" t="s">
        <v>245</v>
      </c>
      <c r="C162" s="49" t="s">
        <v>468</v>
      </c>
      <c r="D162" s="50">
        <v>2656500</v>
      </c>
      <c r="E162" s="103" t="s">
        <v>45</v>
      </c>
      <c r="F162" s="104">
        <f t="shared" si="2"/>
        <v>2656500</v>
      </c>
    </row>
    <row r="163" spans="1:6" ht="36">
      <c r="A163" s="47" t="s">
        <v>263</v>
      </c>
      <c r="B163" s="102" t="s">
        <v>245</v>
      </c>
      <c r="C163" s="49" t="s">
        <v>469</v>
      </c>
      <c r="D163" s="50">
        <v>2656500</v>
      </c>
      <c r="E163" s="103" t="s">
        <v>45</v>
      </c>
      <c r="F163" s="104">
        <f t="shared" si="2"/>
        <v>2656500</v>
      </c>
    </row>
    <row r="164" spans="1:6" ht="12.75">
      <c r="A164" s="90" t="s">
        <v>470</v>
      </c>
      <c r="B164" s="91" t="s">
        <v>245</v>
      </c>
      <c r="C164" s="92" t="s">
        <v>471</v>
      </c>
      <c r="D164" s="93">
        <v>111964500</v>
      </c>
      <c r="E164" s="94">
        <v>3879295.52</v>
      </c>
      <c r="F164" s="95">
        <f t="shared" si="2"/>
        <v>108085204.48</v>
      </c>
    </row>
    <row r="165" spans="1:6" ht="12.75">
      <c r="A165" s="90" t="s">
        <v>472</v>
      </c>
      <c r="B165" s="91" t="s">
        <v>245</v>
      </c>
      <c r="C165" s="92" t="s">
        <v>473</v>
      </c>
      <c r="D165" s="93">
        <v>200700</v>
      </c>
      <c r="E165" s="94" t="s">
        <v>45</v>
      </c>
      <c r="F165" s="95">
        <f t="shared" si="2"/>
        <v>200700</v>
      </c>
    </row>
    <row r="166" spans="1:6" ht="36">
      <c r="A166" s="47" t="s">
        <v>474</v>
      </c>
      <c r="B166" s="102" t="s">
        <v>245</v>
      </c>
      <c r="C166" s="49" t="s">
        <v>475</v>
      </c>
      <c r="D166" s="50">
        <v>200700</v>
      </c>
      <c r="E166" s="103" t="s">
        <v>45</v>
      </c>
      <c r="F166" s="104">
        <f t="shared" si="2"/>
        <v>200700</v>
      </c>
    </row>
    <row r="167" spans="1:6" ht="12.75">
      <c r="A167" s="47" t="s">
        <v>476</v>
      </c>
      <c r="B167" s="102" t="s">
        <v>245</v>
      </c>
      <c r="C167" s="49" t="s">
        <v>477</v>
      </c>
      <c r="D167" s="50">
        <v>200700</v>
      </c>
      <c r="E167" s="103" t="s">
        <v>45</v>
      </c>
      <c r="F167" s="104">
        <f t="shared" si="2"/>
        <v>200700</v>
      </c>
    </row>
    <row r="168" spans="1:6" ht="60">
      <c r="A168" s="47" t="s">
        <v>478</v>
      </c>
      <c r="B168" s="102" t="s">
        <v>245</v>
      </c>
      <c r="C168" s="49" t="s">
        <v>479</v>
      </c>
      <c r="D168" s="50">
        <v>200700</v>
      </c>
      <c r="E168" s="103" t="s">
        <v>45</v>
      </c>
      <c r="F168" s="104">
        <f t="shared" si="2"/>
        <v>200700</v>
      </c>
    </row>
    <row r="169" spans="1:6" ht="24">
      <c r="A169" s="47" t="s">
        <v>259</v>
      </c>
      <c r="B169" s="102" t="s">
        <v>245</v>
      </c>
      <c r="C169" s="49" t="s">
        <v>480</v>
      </c>
      <c r="D169" s="50">
        <v>200700</v>
      </c>
      <c r="E169" s="103" t="s">
        <v>45</v>
      </c>
      <c r="F169" s="104">
        <f t="shared" si="2"/>
        <v>200700</v>
      </c>
    </row>
    <row r="170" spans="1:6" ht="36">
      <c r="A170" s="47" t="s">
        <v>261</v>
      </c>
      <c r="B170" s="102" t="s">
        <v>245</v>
      </c>
      <c r="C170" s="49" t="s">
        <v>481</v>
      </c>
      <c r="D170" s="50">
        <v>200700</v>
      </c>
      <c r="E170" s="103" t="s">
        <v>45</v>
      </c>
      <c r="F170" s="104">
        <f t="shared" si="2"/>
        <v>200700</v>
      </c>
    </row>
    <row r="171" spans="1:6" ht="36">
      <c r="A171" s="47" t="s">
        <v>263</v>
      </c>
      <c r="B171" s="102" t="s">
        <v>245</v>
      </c>
      <c r="C171" s="49" t="s">
        <v>482</v>
      </c>
      <c r="D171" s="50">
        <v>200700</v>
      </c>
      <c r="E171" s="103" t="s">
        <v>45</v>
      </c>
      <c r="F171" s="104">
        <f t="shared" si="2"/>
        <v>200700</v>
      </c>
    </row>
    <row r="172" spans="1:6" ht="12.75">
      <c r="A172" s="90" t="s">
        <v>483</v>
      </c>
      <c r="B172" s="91" t="s">
        <v>245</v>
      </c>
      <c r="C172" s="92" t="s">
        <v>484</v>
      </c>
      <c r="D172" s="93">
        <v>109034800</v>
      </c>
      <c r="E172" s="94">
        <v>3879295.52</v>
      </c>
      <c r="F172" s="95">
        <f t="shared" si="2"/>
        <v>105155504.48</v>
      </c>
    </row>
    <row r="173" spans="1:6" ht="24">
      <c r="A173" s="47" t="s">
        <v>485</v>
      </c>
      <c r="B173" s="102" t="s">
        <v>245</v>
      </c>
      <c r="C173" s="49" t="s">
        <v>486</v>
      </c>
      <c r="D173" s="50">
        <v>109034800</v>
      </c>
      <c r="E173" s="103">
        <v>3879295.52</v>
      </c>
      <c r="F173" s="104">
        <f t="shared" si="2"/>
        <v>105155504.48</v>
      </c>
    </row>
    <row r="174" spans="1:6" ht="12.75">
      <c r="A174" s="47" t="s">
        <v>487</v>
      </c>
      <c r="B174" s="102" t="s">
        <v>245</v>
      </c>
      <c r="C174" s="49" t="s">
        <v>488</v>
      </c>
      <c r="D174" s="50">
        <v>95759600</v>
      </c>
      <c r="E174" s="103">
        <v>3866795.52</v>
      </c>
      <c r="F174" s="104">
        <f t="shared" si="2"/>
        <v>91892804.48</v>
      </c>
    </row>
    <row r="175" spans="1:6" ht="72">
      <c r="A175" s="47" t="s">
        <v>489</v>
      </c>
      <c r="B175" s="102" t="s">
        <v>245</v>
      </c>
      <c r="C175" s="49" t="s">
        <v>490</v>
      </c>
      <c r="D175" s="50">
        <v>74673800</v>
      </c>
      <c r="E175" s="103">
        <v>3866795.52</v>
      </c>
      <c r="F175" s="104">
        <f t="shared" si="2"/>
        <v>70807004.48</v>
      </c>
    </row>
    <row r="176" spans="1:6" ht="24">
      <c r="A176" s="47" t="s">
        <v>259</v>
      </c>
      <c r="B176" s="102" t="s">
        <v>245</v>
      </c>
      <c r="C176" s="49" t="s">
        <v>491</v>
      </c>
      <c r="D176" s="50">
        <v>74673800</v>
      </c>
      <c r="E176" s="103">
        <v>3866795.52</v>
      </c>
      <c r="F176" s="104">
        <f t="shared" si="2"/>
        <v>70807004.48</v>
      </c>
    </row>
    <row r="177" spans="1:6" ht="36">
      <c r="A177" s="47" t="s">
        <v>261</v>
      </c>
      <c r="B177" s="102" t="s">
        <v>245</v>
      </c>
      <c r="C177" s="49" t="s">
        <v>492</v>
      </c>
      <c r="D177" s="50">
        <v>74673800</v>
      </c>
      <c r="E177" s="103">
        <v>3866795.52</v>
      </c>
      <c r="F177" s="104">
        <f t="shared" si="2"/>
        <v>70807004.48</v>
      </c>
    </row>
    <row r="178" spans="1:6" ht="36">
      <c r="A178" s="47" t="s">
        <v>263</v>
      </c>
      <c r="B178" s="102" t="s">
        <v>245</v>
      </c>
      <c r="C178" s="49" t="s">
        <v>493</v>
      </c>
      <c r="D178" s="50">
        <v>74673800</v>
      </c>
      <c r="E178" s="103">
        <v>3866795.52</v>
      </c>
      <c r="F178" s="104">
        <f t="shared" si="2"/>
        <v>70807004.48</v>
      </c>
    </row>
    <row r="179" spans="1:6" ht="72">
      <c r="A179" s="47" t="s">
        <v>494</v>
      </c>
      <c r="B179" s="102" t="s">
        <v>245</v>
      </c>
      <c r="C179" s="49" t="s">
        <v>495</v>
      </c>
      <c r="D179" s="50">
        <v>16079100</v>
      </c>
      <c r="E179" s="103" t="s">
        <v>45</v>
      </c>
      <c r="F179" s="104">
        <f t="shared" si="2"/>
        <v>16079100</v>
      </c>
    </row>
    <row r="180" spans="1:6" ht="24">
      <c r="A180" s="47" t="s">
        <v>259</v>
      </c>
      <c r="B180" s="102" t="s">
        <v>245</v>
      </c>
      <c r="C180" s="49" t="s">
        <v>496</v>
      </c>
      <c r="D180" s="50">
        <v>16079100</v>
      </c>
      <c r="E180" s="103" t="s">
        <v>45</v>
      </c>
      <c r="F180" s="104">
        <f t="shared" si="2"/>
        <v>16079100</v>
      </c>
    </row>
    <row r="181" spans="1:6" ht="36">
      <c r="A181" s="47" t="s">
        <v>261</v>
      </c>
      <c r="B181" s="102" t="s">
        <v>245</v>
      </c>
      <c r="C181" s="49" t="s">
        <v>497</v>
      </c>
      <c r="D181" s="50">
        <v>16079100</v>
      </c>
      <c r="E181" s="103" t="s">
        <v>45</v>
      </c>
      <c r="F181" s="104">
        <f t="shared" si="2"/>
        <v>16079100</v>
      </c>
    </row>
    <row r="182" spans="1:6" ht="36">
      <c r="A182" s="47" t="s">
        <v>263</v>
      </c>
      <c r="B182" s="102" t="s">
        <v>245</v>
      </c>
      <c r="C182" s="49" t="s">
        <v>498</v>
      </c>
      <c r="D182" s="50">
        <v>16079100</v>
      </c>
      <c r="E182" s="103" t="s">
        <v>45</v>
      </c>
      <c r="F182" s="104">
        <f t="shared" si="2"/>
        <v>16079100</v>
      </c>
    </row>
    <row r="183" spans="1:6" ht="84">
      <c r="A183" s="105" t="s">
        <v>499</v>
      </c>
      <c r="B183" s="102" t="s">
        <v>245</v>
      </c>
      <c r="C183" s="49" t="s">
        <v>500</v>
      </c>
      <c r="D183" s="50">
        <v>5006700</v>
      </c>
      <c r="E183" s="103" t="s">
        <v>45</v>
      </c>
      <c r="F183" s="104">
        <f t="shared" si="2"/>
        <v>5006700</v>
      </c>
    </row>
    <row r="184" spans="1:6" ht="24">
      <c r="A184" s="47" t="s">
        <v>501</v>
      </c>
      <c r="B184" s="102" t="s">
        <v>245</v>
      </c>
      <c r="C184" s="49" t="s">
        <v>502</v>
      </c>
      <c r="D184" s="50">
        <v>5006700</v>
      </c>
      <c r="E184" s="103" t="s">
        <v>45</v>
      </c>
      <c r="F184" s="104">
        <f t="shared" si="2"/>
        <v>5006700</v>
      </c>
    </row>
    <row r="185" spans="1:6" ht="12.75">
      <c r="A185" s="47" t="s">
        <v>503</v>
      </c>
      <c r="B185" s="102" t="s">
        <v>245</v>
      </c>
      <c r="C185" s="49" t="s">
        <v>504</v>
      </c>
      <c r="D185" s="50">
        <v>5006700</v>
      </c>
      <c r="E185" s="103" t="s">
        <v>45</v>
      </c>
      <c r="F185" s="104">
        <f t="shared" si="2"/>
        <v>5006700</v>
      </c>
    </row>
    <row r="186" spans="1:6" ht="36">
      <c r="A186" s="47" t="s">
        <v>505</v>
      </c>
      <c r="B186" s="102" t="s">
        <v>245</v>
      </c>
      <c r="C186" s="49" t="s">
        <v>506</v>
      </c>
      <c r="D186" s="50">
        <v>5006700</v>
      </c>
      <c r="E186" s="103" t="s">
        <v>45</v>
      </c>
      <c r="F186" s="104">
        <f t="shared" si="2"/>
        <v>5006700</v>
      </c>
    </row>
    <row r="187" spans="1:6" ht="24">
      <c r="A187" s="47" t="s">
        <v>507</v>
      </c>
      <c r="B187" s="102" t="s">
        <v>245</v>
      </c>
      <c r="C187" s="49" t="s">
        <v>508</v>
      </c>
      <c r="D187" s="50">
        <v>13176600</v>
      </c>
      <c r="E187" s="103">
        <v>12500</v>
      </c>
      <c r="F187" s="104">
        <f t="shared" si="2"/>
        <v>13164100</v>
      </c>
    </row>
    <row r="188" spans="1:6" ht="72">
      <c r="A188" s="47" t="s">
        <v>509</v>
      </c>
      <c r="B188" s="102" t="s">
        <v>245</v>
      </c>
      <c r="C188" s="49" t="s">
        <v>510</v>
      </c>
      <c r="D188" s="50">
        <v>13176600</v>
      </c>
      <c r="E188" s="103">
        <v>12500</v>
      </c>
      <c r="F188" s="104">
        <f t="shared" si="2"/>
        <v>13164100</v>
      </c>
    </row>
    <row r="189" spans="1:6" ht="24">
      <c r="A189" s="47" t="s">
        <v>259</v>
      </c>
      <c r="B189" s="102" t="s">
        <v>245</v>
      </c>
      <c r="C189" s="49" t="s">
        <v>511</v>
      </c>
      <c r="D189" s="50">
        <v>13176600</v>
      </c>
      <c r="E189" s="103">
        <v>12500</v>
      </c>
      <c r="F189" s="104">
        <f t="shared" si="2"/>
        <v>13164100</v>
      </c>
    </row>
    <row r="190" spans="1:6" ht="36">
      <c r="A190" s="47" t="s">
        <v>261</v>
      </c>
      <c r="B190" s="102" t="s">
        <v>245</v>
      </c>
      <c r="C190" s="49" t="s">
        <v>512</v>
      </c>
      <c r="D190" s="50">
        <v>13176600</v>
      </c>
      <c r="E190" s="103">
        <v>12500</v>
      </c>
      <c r="F190" s="104">
        <f t="shared" si="2"/>
        <v>13164100</v>
      </c>
    </row>
    <row r="191" spans="1:6" ht="36">
      <c r="A191" s="47" t="s">
        <v>263</v>
      </c>
      <c r="B191" s="102" t="s">
        <v>245</v>
      </c>
      <c r="C191" s="49" t="s">
        <v>513</v>
      </c>
      <c r="D191" s="50">
        <v>13176600</v>
      </c>
      <c r="E191" s="103">
        <v>12500</v>
      </c>
      <c r="F191" s="104">
        <f t="shared" si="2"/>
        <v>13164100</v>
      </c>
    </row>
    <row r="192" spans="1:6" ht="12.75">
      <c r="A192" s="47" t="s">
        <v>514</v>
      </c>
      <c r="B192" s="102" t="s">
        <v>245</v>
      </c>
      <c r="C192" s="49" t="s">
        <v>515</v>
      </c>
      <c r="D192" s="50">
        <v>98600</v>
      </c>
      <c r="E192" s="103" t="s">
        <v>45</v>
      </c>
      <c r="F192" s="104">
        <f t="shared" si="2"/>
        <v>98600</v>
      </c>
    </row>
    <row r="193" spans="1:6" ht="72">
      <c r="A193" s="47" t="s">
        <v>516</v>
      </c>
      <c r="B193" s="102" t="s">
        <v>245</v>
      </c>
      <c r="C193" s="49" t="s">
        <v>517</v>
      </c>
      <c r="D193" s="50">
        <v>98600</v>
      </c>
      <c r="E193" s="103" t="s">
        <v>45</v>
      </c>
      <c r="F193" s="104">
        <f t="shared" si="2"/>
        <v>98600</v>
      </c>
    </row>
    <row r="194" spans="1:6" ht="24">
      <c r="A194" s="47" t="s">
        <v>259</v>
      </c>
      <c r="B194" s="102" t="s">
        <v>245</v>
      </c>
      <c r="C194" s="49" t="s">
        <v>518</v>
      </c>
      <c r="D194" s="50">
        <v>98600</v>
      </c>
      <c r="E194" s="103" t="s">
        <v>45</v>
      </c>
      <c r="F194" s="104">
        <f t="shared" si="2"/>
        <v>98600</v>
      </c>
    </row>
    <row r="195" spans="1:6" ht="36">
      <c r="A195" s="47" t="s">
        <v>261</v>
      </c>
      <c r="B195" s="102" t="s">
        <v>245</v>
      </c>
      <c r="C195" s="49" t="s">
        <v>519</v>
      </c>
      <c r="D195" s="50">
        <v>98600</v>
      </c>
      <c r="E195" s="103" t="s">
        <v>45</v>
      </c>
      <c r="F195" s="104">
        <f t="shared" si="2"/>
        <v>98600</v>
      </c>
    </row>
    <row r="196" spans="1:6" ht="36">
      <c r="A196" s="47" t="s">
        <v>263</v>
      </c>
      <c r="B196" s="102" t="s">
        <v>245</v>
      </c>
      <c r="C196" s="49" t="s">
        <v>520</v>
      </c>
      <c r="D196" s="50">
        <v>98600</v>
      </c>
      <c r="E196" s="103" t="s">
        <v>45</v>
      </c>
      <c r="F196" s="104">
        <f t="shared" si="2"/>
        <v>98600</v>
      </c>
    </row>
    <row r="197" spans="1:6" ht="24">
      <c r="A197" s="90" t="s">
        <v>521</v>
      </c>
      <c r="B197" s="91" t="s">
        <v>245</v>
      </c>
      <c r="C197" s="92" t="s">
        <v>522</v>
      </c>
      <c r="D197" s="93">
        <v>2729000</v>
      </c>
      <c r="E197" s="94" t="s">
        <v>45</v>
      </c>
      <c r="F197" s="95">
        <f t="shared" si="2"/>
        <v>2729000</v>
      </c>
    </row>
    <row r="198" spans="1:6" ht="48">
      <c r="A198" s="47" t="s">
        <v>385</v>
      </c>
      <c r="B198" s="102" t="s">
        <v>245</v>
      </c>
      <c r="C198" s="49" t="s">
        <v>523</v>
      </c>
      <c r="D198" s="50">
        <v>694000</v>
      </c>
      <c r="E198" s="103" t="s">
        <v>45</v>
      </c>
      <c r="F198" s="104">
        <f t="shared" si="2"/>
        <v>694000</v>
      </c>
    </row>
    <row r="199" spans="1:6" ht="24">
      <c r="A199" s="47" t="s">
        <v>387</v>
      </c>
      <c r="B199" s="102" t="s">
        <v>245</v>
      </c>
      <c r="C199" s="49" t="s">
        <v>524</v>
      </c>
      <c r="D199" s="50">
        <v>694000</v>
      </c>
      <c r="E199" s="103" t="s">
        <v>45</v>
      </c>
      <c r="F199" s="104">
        <f t="shared" si="2"/>
        <v>694000</v>
      </c>
    </row>
    <row r="200" spans="1:6" ht="108">
      <c r="A200" s="105" t="s">
        <v>525</v>
      </c>
      <c r="B200" s="102" t="s">
        <v>245</v>
      </c>
      <c r="C200" s="49" t="s">
        <v>526</v>
      </c>
      <c r="D200" s="50">
        <v>694000</v>
      </c>
      <c r="E200" s="103" t="s">
        <v>45</v>
      </c>
      <c r="F200" s="104">
        <f t="shared" si="2"/>
        <v>694000</v>
      </c>
    </row>
    <row r="201" spans="1:6" ht="24">
      <c r="A201" s="47" t="s">
        <v>259</v>
      </c>
      <c r="B201" s="102" t="s">
        <v>245</v>
      </c>
      <c r="C201" s="49" t="s">
        <v>527</v>
      </c>
      <c r="D201" s="50">
        <v>694000</v>
      </c>
      <c r="E201" s="103" t="s">
        <v>45</v>
      </c>
      <c r="F201" s="104">
        <f t="shared" si="2"/>
        <v>694000</v>
      </c>
    </row>
    <row r="202" spans="1:6" ht="36">
      <c r="A202" s="47" t="s">
        <v>261</v>
      </c>
      <c r="B202" s="102" t="s">
        <v>245</v>
      </c>
      <c r="C202" s="49" t="s">
        <v>528</v>
      </c>
      <c r="D202" s="50">
        <v>694000</v>
      </c>
      <c r="E202" s="103" t="s">
        <v>45</v>
      </c>
      <c r="F202" s="104">
        <f t="shared" si="2"/>
        <v>694000</v>
      </c>
    </row>
    <row r="203" spans="1:6" ht="36">
      <c r="A203" s="47" t="s">
        <v>263</v>
      </c>
      <c r="B203" s="102" t="s">
        <v>245</v>
      </c>
      <c r="C203" s="49" t="s">
        <v>529</v>
      </c>
      <c r="D203" s="50">
        <v>694000</v>
      </c>
      <c r="E203" s="103" t="s">
        <v>45</v>
      </c>
      <c r="F203" s="104">
        <f t="shared" si="2"/>
        <v>694000</v>
      </c>
    </row>
    <row r="204" spans="1:6" ht="48">
      <c r="A204" s="47" t="s">
        <v>530</v>
      </c>
      <c r="B204" s="102" t="s">
        <v>245</v>
      </c>
      <c r="C204" s="49" t="s">
        <v>531</v>
      </c>
      <c r="D204" s="50">
        <v>2035000</v>
      </c>
      <c r="E204" s="103" t="s">
        <v>45</v>
      </c>
      <c r="F204" s="104">
        <f t="shared" si="2"/>
        <v>2035000</v>
      </c>
    </row>
    <row r="205" spans="1:6" ht="12.75">
      <c r="A205" s="47" t="s">
        <v>532</v>
      </c>
      <c r="B205" s="102" t="s">
        <v>245</v>
      </c>
      <c r="C205" s="49" t="s">
        <v>533</v>
      </c>
      <c r="D205" s="50">
        <v>2035000</v>
      </c>
      <c r="E205" s="103" t="s">
        <v>45</v>
      </c>
      <c r="F205" s="104">
        <f t="shared" si="2"/>
        <v>2035000</v>
      </c>
    </row>
    <row r="206" spans="1:6" ht="96">
      <c r="A206" s="105" t="s">
        <v>534</v>
      </c>
      <c r="B206" s="102" t="s">
        <v>245</v>
      </c>
      <c r="C206" s="49" t="s">
        <v>535</v>
      </c>
      <c r="D206" s="50">
        <v>720000</v>
      </c>
      <c r="E206" s="103" t="s">
        <v>45</v>
      </c>
      <c r="F206" s="104">
        <f t="shared" si="2"/>
        <v>720000</v>
      </c>
    </row>
    <row r="207" spans="1:6" ht="24">
      <c r="A207" s="47" t="s">
        <v>259</v>
      </c>
      <c r="B207" s="102" t="s">
        <v>245</v>
      </c>
      <c r="C207" s="49" t="s">
        <v>536</v>
      </c>
      <c r="D207" s="50">
        <v>720000</v>
      </c>
      <c r="E207" s="103" t="s">
        <v>45</v>
      </c>
      <c r="F207" s="104">
        <f aca="true" t="shared" si="3" ref="F207:F270">IF(OR(D207="-",IF(E207="-",0,E207)&gt;=IF(D207="-",0,D207)),"-",IF(D207="-",0,D207)-IF(E207="-",0,E207))</f>
        <v>720000</v>
      </c>
    </row>
    <row r="208" spans="1:6" ht="36">
      <c r="A208" s="47" t="s">
        <v>261</v>
      </c>
      <c r="B208" s="102" t="s">
        <v>245</v>
      </c>
      <c r="C208" s="49" t="s">
        <v>537</v>
      </c>
      <c r="D208" s="50">
        <v>720000</v>
      </c>
      <c r="E208" s="103" t="s">
        <v>45</v>
      </c>
      <c r="F208" s="104">
        <f t="shared" si="3"/>
        <v>720000</v>
      </c>
    </row>
    <row r="209" spans="1:6" ht="36">
      <c r="A209" s="47" t="s">
        <v>263</v>
      </c>
      <c r="B209" s="102" t="s">
        <v>245</v>
      </c>
      <c r="C209" s="49" t="s">
        <v>538</v>
      </c>
      <c r="D209" s="50">
        <v>720000</v>
      </c>
      <c r="E209" s="103" t="s">
        <v>45</v>
      </c>
      <c r="F209" s="104">
        <f t="shared" si="3"/>
        <v>720000</v>
      </c>
    </row>
    <row r="210" spans="1:6" ht="84">
      <c r="A210" s="105" t="s">
        <v>539</v>
      </c>
      <c r="B210" s="102" t="s">
        <v>245</v>
      </c>
      <c r="C210" s="49" t="s">
        <v>540</v>
      </c>
      <c r="D210" s="50">
        <v>1010000</v>
      </c>
      <c r="E210" s="103" t="s">
        <v>45</v>
      </c>
      <c r="F210" s="104">
        <f t="shared" si="3"/>
        <v>1010000</v>
      </c>
    </row>
    <row r="211" spans="1:6" ht="24">
      <c r="A211" s="47" t="s">
        <v>259</v>
      </c>
      <c r="B211" s="102" t="s">
        <v>245</v>
      </c>
      <c r="C211" s="49" t="s">
        <v>541</v>
      </c>
      <c r="D211" s="50">
        <v>1010000</v>
      </c>
      <c r="E211" s="103" t="s">
        <v>45</v>
      </c>
      <c r="F211" s="104">
        <f t="shared" si="3"/>
        <v>1010000</v>
      </c>
    </row>
    <row r="212" spans="1:6" ht="36">
      <c r="A212" s="47" t="s">
        <v>261</v>
      </c>
      <c r="B212" s="102" t="s">
        <v>245</v>
      </c>
      <c r="C212" s="49" t="s">
        <v>542</v>
      </c>
      <c r="D212" s="50">
        <v>1010000</v>
      </c>
      <c r="E212" s="103" t="s">
        <v>45</v>
      </c>
      <c r="F212" s="104">
        <f t="shared" si="3"/>
        <v>1010000</v>
      </c>
    </row>
    <row r="213" spans="1:6" ht="36">
      <c r="A213" s="47" t="s">
        <v>263</v>
      </c>
      <c r="B213" s="102" t="s">
        <v>245</v>
      </c>
      <c r="C213" s="49" t="s">
        <v>543</v>
      </c>
      <c r="D213" s="50">
        <v>1010000</v>
      </c>
      <c r="E213" s="103" t="s">
        <v>45</v>
      </c>
      <c r="F213" s="104">
        <f t="shared" si="3"/>
        <v>1010000</v>
      </c>
    </row>
    <row r="214" spans="1:6" ht="84">
      <c r="A214" s="105" t="s">
        <v>544</v>
      </c>
      <c r="B214" s="102" t="s">
        <v>245</v>
      </c>
      <c r="C214" s="49" t="s">
        <v>545</v>
      </c>
      <c r="D214" s="50">
        <v>305000</v>
      </c>
      <c r="E214" s="103" t="s">
        <v>45</v>
      </c>
      <c r="F214" s="104">
        <f t="shared" si="3"/>
        <v>305000</v>
      </c>
    </row>
    <row r="215" spans="1:6" ht="24">
      <c r="A215" s="47" t="s">
        <v>259</v>
      </c>
      <c r="B215" s="102" t="s">
        <v>245</v>
      </c>
      <c r="C215" s="49" t="s">
        <v>546</v>
      </c>
      <c r="D215" s="50">
        <v>305000</v>
      </c>
      <c r="E215" s="103" t="s">
        <v>45</v>
      </c>
      <c r="F215" s="104">
        <f t="shared" si="3"/>
        <v>305000</v>
      </c>
    </row>
    <row r="216" spans="1:6" ht="36">
      <c r="A216" s="47" t="s">
        <v>261</v>
      </c>
      <c r="B216" s="102" t="s">
        <v>245</v>
      </c>
      <c r="C216" s="49" t="s">
        <v>547</v>
      </c>
      <c r="D216" s="50">
        <v>305000</v>
      </c>
      <c r="E216" s="103" t="s">
        <v>45</v>
      </c>
      <c r="F216" s="104">
        <f t="shared" si="3"/>
        <v>305000</v>
      </c>
    </row>
    <row r="217" spans="1:6" ht="48">
      <c r="A217" s="47" t="s">
        <v>548</v>
      </c>
      <c r="B217" s="102" t="s">
        <v>245</v>
      </c>
      <c r="C217" s="49" t="s">
        <v>549</v>
      </c>
      <c r="D217" s="50">
        <v>305000</v>
      </c>
      <c r="E217" s="103" t="s">
        <v>45</v>
      </c>
      <c r="F217" s="104">
        <f t="shared" si="3"/>
        <v>305000</v>
      </c>
    </row>
    <row r="218" spans="1:6" ht="12.75">
      <c r="A218" s="90" t="s">
        <v>550</v>
      </c>
      <c r="B218" s="91" t="s">
        <v>245</v>
      </c>
      <c r="C218" s="92" t="s">
        <v>551</v>
      </c>
      <c r="D218" s="93">
        <v>396170200</v>
      </c>
      <c r="E218" s="94">
        <v>6937193.7</v>
      </c>
      <c r="F218" s="95">
        <f t="shared" si="3"/>
        <v>389233006.3</v>
      </c>
    </row>
    <row r="219" spans="1:6" ht="12.75">
      <c r="A219" s="90" t="s">
        <v>552</v>
      </c>
      <c r="B219" s="91" t="s">
        <v>245</v>
      </c>
      <c r="C219" s="92" t="s">
        <v>553</v>
      </c>
      <c r="D219" s="93">
        <v>789800</v>
      </c>
      <c r="E219" s="94">
        <v>842.21</v>
      </c>
      <c r="F219" s="95">
        <f t="shared" si="3"/>
        <v>788957.79</v>
      </c>
    </row>
    <row r="220" spans="1:6" ht="36">
      <c r="A220" s="47" t="s">
        <v>345</v>
      </c>
      <c r="B220" s="102" t="s">
        <v>245</v>
      </c>
      <c r="C220" s="49" t="s">
        <v>554</v>
      </c>
      <c r="D220" s="50">
        <v>543900</v>
      </c>
      <c r="E220" s="103" t="s">
        <v>45</v>
      </c>
      <c r="F220" s="104">
        <f t="shared" si="3"/>
        <v>543900</v>
      </c>
    </row>
    <row r="221" spans="1:6" ht="12.75">
      <c r="A221" s="47" t="s">
        <v>347</v>
      </c>
      <c r="B221" s="102" t="s">
        <v>245</v>
      </c>
      <c r="C221" s="49" t="s">
        <v>555</v>
      </c>
      <c r="D221" s="50">
        <v>543900</v>
      </c>
      <c r="E221" s="103" t="s">
        <v>45</v>
      </c>
      <c r="F221" s="104">
        <f t="shared" si="3"/>
        <v>543900</v>
      </c>
    </row>
    <row r="222" spans="1:6" ht="60">
      <c r="A222" s="47" t="s">
        <v>556</v>
      </c>
      <c r="B222" s="102" t="s">
        <v>245</v>
      </c>
      <c r="C222" s="49" t="s">
        <v>557</v>
      </c>
      <c r="D222" s="50">
        <v>148900</v>
      </c>
      <c r="E222" s="103" t="s">
        <v>45</v>
      </c>
      <c r="F222" s="104">
        <f t="shared" si="3"/>
        <v>148900</v>
      </c>
    </row>
    <row r="223" spans="1:6" ht="24">
      <c r="A223" s="47" t="s">
        <v>259</v>
      </c>
      <c r="B223" s="102" t="s">
        <v>245</v>
      </c>
      <c r="C223" s="49" t="s">
        <v>558</v>
      </c>
      <c r="D223" s="50">
        <v>148900</v>
      </c>
      <c r="E223" s="103" t="s">
        <v>45</v>
      </c>
      <c r="F223" s="104">
        <f t="shared" si="3"/>
        <v>148900</v>
      </c>
    </row>
    <row r="224" spans="1:6" ht="36">
      <c r="A224" s="47" t="s">
        <v>261</v>
      </c>
      <c r="B224" s="102" t="s">
        <v>245</v>
      </c>
      <c r="C224" s="49" t="s">
        <v>559</v>
      </c>
      <c r="D224" s="50">
        <v>148900</v>
      </c>
      <c r="E224" s="103" t="s">
        <v>45</v>
      </c>
      <c r="F224" s="104">
        <f t="shared" si="3"/>
        <v>148900</v>
      </c>
    </row>
    <row r="225" spans="1:6" ht="36">
      <c r="A225" s="47" t="s">
        <v>263</v>
      </c>
      <c r="B225" s="102" t="s">
        <v>245</v>
      </c>
      <c r="C225" s="49" t="s">
        <v>560</v>
      </c>
      <c r="D225" s="50">
        <v>148900</v>
      </c>
      <c r="E225" s="103" t="s">
        <v>45</v>
      </c>
      <c r="F225" s="104">
        <f t="shared" si="3"/>
        <v>148900</v>
      </c>
    </row>
    <row r="226" spans="1:6" ht="72">
      <c r="A226" s="47" t="s">
        <v>349</v>
      </c>
      <c r="B226" s="102" t="s">
        <v>245</v>
      </c>
      <c r="C226" s="49" t="s">
        <v>561</v>
      </c>
      <c r="D226" s="50">
        <v>395000</v>
      </c>
      <c r="E226" s="103" t="s">
        <v>45</v>
      </c>
      <c r="F226" s="104">
        <f t="shared" si="3"/>
        <v>395000</v>
      </c>
    </row>
    <row r="227" spans="1:6" ht="24">
      <c r="A227" s="47" t="s">
        <v>259</v>
      </c>
      <c r="B227" s="102" t="s">
        <v>245</v>
      </c>
      <c r="C227" s="49" t="s">
        <v>562</v>
      </c>
      <c r="D227" s="50">
        <v>395000</v>
      </c>
      <c r="E227" s="103" t="s">
        <v>45</v>
      </c>
      <c r="F227" s="104">
        <f t="shared" si="3"/>
        <v>395000</v>
      </c>
    </row>
    <row r="228" spans="1:6" ht="36">
      <c r="A228" s="47" t="s">
        <v>261</v>
      </c>
      <c r="B228" s="102" t="s">
        <v>245</v>
      </c>
      <c r="C228" s="49" t="s">
        <v>563</v>
      </c>
      <c r="D228" s="50">
        <v>395000</v>
      </c>
      <c r="E228" s="103" t="s">
        <v>45</v>
      </c>
      <c r="F228" s="104">
        <f t="shared" si="3"/>
        <v>395000</v>
      </c>
    </row>
    <row r="229" spans="1:6" ht="36">
      <c r="A229" s="47" t="s">
        <v>263</v>
      </c>
      <c r="B229" s="102" t="s">
        <v>245</v>
      </c>
      <c r="C229" s="49" t="s">
        <v>564</v>
      </c>
      <c r="D229" s="50">
        <v>395000</v>
      </c>
      <c r="E229" s="103" t="s">
        <v>45</v>
      </c>
      <c r="F229" s="104">
        <f t="shared" si="3"/>
        <v>395000</v>
      </c>
    </row>
    <row r="230" spans="1:6" ht="36">
      <c r="A230" s="47" t="s">
        <v>354</v>
      </c>
      <c r="B230" s="102" t="s">
        <v>245</v>
      </c>
      <c r="C230" s="49" t="s">
        <v>565</v>
      </c>
      <c r="D230" s="50">
        <v>245900</v>
      </c>
      <c r="E230" s="103">
        <v>842.21</v>
      </c>
      <c r="F230" s="104">
        <f t="shared" si="3"/>
        <v>245057.79</v>
      </c>
    </row>
    <row r="231" spans="1:6" ht="24">
      <c r="A231" s="47" t="s">
        <v>373</v>
      </c>
      <c r="B231" s="102" t="s">
        <v>245</v>
      </c>
      <c r="C231" s="49" t="s">
        <v>566</v>
      </c>
      <c r="D231" s="50">
        <v>245900</v>
      </c>
      <c r="E231" s="103">
        <v>842.21</v>
      </c>
      <c r="F231" s="104">
        <f t="shared" si="3"/>
        <v>245057.79</v>
      </c>
    </row>
    <row r="232" spans="1:6" ht="72">
      <c r="A232" s="47" t="s">
        <v>375</v>
      </c>
      <c r="B232" s="102" t="s">
        <v>245</v>
      </c>
      <c r="C232" s="49" t="s">
        <v>567</v>
      </c>
      <c r="D232" s="50">
        <v>245900</v>
      </c>
      <c r="E232" s="103">
        <v>842.21</v>
      </c>
      <c r="F232" s="104">
        <f t="shared" si="3"/>
        <v>245057.79</v>
      </c>
    </row>
    <row r="233" spans="1:6" ht="24">
      <c r="A233" s="47" t="s">
        <v>259</v>
      </c>
      <c r="B233" s="102" t="s">
        <v>245</v>
      </c>
      <c r="C233" s="49" t="s">
        <v>568</v>
      </c>
      <c r="D233" s="50">
        <v>245900</v>
      </c>
      <c r="E233" s="103">
        <v>842.21</v>
      </c>
      <c r="F233" s="104">
        <f t="shared" si="3"/>
        <v>245057.79</v>
      </c>
    </row>
    <row r="234" spans="1:6" ht="36">
      <c r="A234" s="47" t="s">
        <v>261</v>
      </c>
      <c r="B234" s="102" t="s">
        <v>245</v>
      </c>
      <c r="C234" s="49" t="s">
        <v>569</v>
      </c>
      <c r="D234" s="50">
        <v>245900</v>
      </c>
      <c r="E234" s="103">
        <v>842.21</v>
      </c>
      <c r="F234" s="104">
        <f t="shared" si="3"/>
        <v>245057.79</v>
      </c>
    </row>
    <row r="235" spans="1:6" ht="36">
      <c r="A235" s="47" t="s">
        <v>263</v>
      </c>
      <c r="B235" s="102" t="s">
        <v>245</v>
      </c>
      <c r="C235" s="49" t="s">
        <v>570</v>
      </c>
      <c r="D235" s="50">
        <v>245900</v>
      </c>
      <c r="E235" s="103">
        <v>842.21</v>
      </c>
      <c r="F235" s="104">
        <f t="shared" si="3"/>
        <v>245057.79</v>
      </c>
    </row>
    <row r="236" spans="1:6" ht="12.75">
      <c r="A236" s="90" t="s">
        <v>571</v>
      </c>
      <c r="B236" s="91" t="s">
        <v>245</v>
      </c>
      <c r="C236" s="92" t="s">
        <v>572</v>
      </c>
      <c r="D236" s="93">
        <v>174661600</v>
      </c>
      <c r="E236" s="94">
        <v>549443.02</v>
      </c>
      <c r="F236" s="95">
        <f t="shared" si="3"/>
        <v>174112156.98</v>
      </c>
    </row>
    <row r="237" spans="1:6" ht="36">
      <c r="A237" s="47" t="s">
        <v>345</v>
      </c>
      <c r="B237" s="102" t="s">
        <v>245</v>
      </c>
      <c r="C237" s="49" t="s">
        <v>573</v>
      </c>
      <c r="D237" s="50">
        <v>174661600</v>
      </c>
      <c r="E237" s="103">
        <v>549443.02</v>
      </c>
      <c r="F237" s="104">
        <f t="shared" si="3"/>
        <v>174112156.98</v>
      </c>
    </row>
    <row r="238" spans="1:6" ht="12.75">
      <c r="A238" s="47" t="s">
        <v>574</v>
      </c>
      <c r="B238" s="102" t="s">
        <v>245</v>
      </c>
      <c r="C238" s="49" t="s">
        <v>575</v>
      </c>
      <c r="D238" s="50">
        <v>174631600</v>
      </c>
      <c r="E238" s="103">
        <v>549443.02</v>
      </c>
      <c r="F238" s="104">
        <f t="shared" si="3"/>
        <v>174082156.98</v>
      </c>
    </row>
    <row r="239" spans="1:6" ht="84">
      <c r="A239" s="105" t="s">
        <v>576</v>
      </c>
      <c r="B239" s="102" t="s">
        <v>245</v>
      </c>
      <c r="C239" s="49" t="s">
        <v>577</v>
      </c>
      <c r="D239" s="50">
        <v>20000</v>
      </c>
      <c r="E239" s="103" t="s">
        <v>45</v>
      </c>
      <c r="F239" s="104">
        <f t="shared" si="3"/>
        <v>20000</v>
      </c>
    </row>
    <row r="240" spans="1:6" ht="24">
      <c r="A240" s="47" t="s">
        <v>259</v>
      </c>
      <c r="B240" s="102" t="s">
        <v>245</v>
      </c>
      <c r="C240" s="49" t="s">
        <v>578</v>
      </c>
      <c r="D240" s="50">
        <v>20000</v>
      </c>
      <c r="E240" s="103" t="s">
        <v>45</v>
      </c>
      <c r="F240" s="104">
        <f t="shared" si="3"/>
        <v>20000</v>
      </c>
    </row>
    <row r="241" spans="1:6" ht="36">
      <c r="A241" s="47" t="s">
        <v>261</v>
      </c>
      <c r="B241" s="102" t="s">
        <v>245</v>
      </c>
      <c r="C241" s="49" t="s">
        <v>579</v>
      </c>
      <c r="D241" s="50">
        <v>20000</v>
      </c>
      <c r="E241" s="103" t="s">
        <v>45</v>
      </c>
      <c r="F241" s="104">
        <f t="shared" si="3"/>
        <v>20000</v>
      </c>
    </row>
    <row r="242" spans="1:6" ht="36">
      <c r="A242" s="47" t="s">
        <v>263</v>
      </c>
      <c r="B242" s="102" t="s">
        <v>245</v>
      </c>
      <c r="C242" s="49" t="s">
        <v>580</v>
      </c>
      <c r="D242" s="50">
        <v>20000</v>
      </c>
      <c r="E242" s="103" t="s">
        <v>45</v>
      </c>
      <c r="F242" s="104">
        <f t="shared" si="3"/>
        <v>20000</v>
      </c>
    </row>
    <row r="243" spans="1:6" ht="84">
      <c r="A243" s="105" t="s">
        <v>581</v>
      </c>
      <c r="B243" s="102" t="s">
        <v>245</v>
      </c>
      <c r="C243" s="49" t="s">
        <v>582</v>
      </c>
      <c r="D243" s="50">
        <v>20289600</v>
      </c>
      <c r="E243" s="103">
        <v>549443.02</v>
      </c>
      <c r="F243" s="104">
        <f t="shared" si="3"/>
        <v>19740156.98</v>
      </c>
    </row>
    <row r="244" spans="1:6" ht="24">
      <c r="A244" s="47" t="s">
        <v>259</v>
      </c>
      <c r="B244" s="102" t="s">
        <v>245</v>
      </c>
      <c r="C244" s="49" t="s">
        <v>583</v>
      </c>
      <c r="D244" s="50">
        <v>20289600</v>
      </c>
      <c r="E244" s="103">
        <v>549443.02</v>
      </c>
      <c r="F244" s="104">
        <f t="shared" si="3"/>
        <v>19740156.98</v>
      </c>
    </row>
    <row r="245" spans="1:6" ht="36">
      <c r="A245" s="47" t="s">
        <v>261</v>
      </c>
      <c r="B245" s="102" t="s">
        <v>245</v>
      </c>
      <c r="C245" s="49" t="s">
        <v>584</v>
      </c>
      <c r="D245" s="50">
        <v>20289600</v>
      </c>
      <c r="E245" s="103">
        <v>549443.02</v>
      </c>
      <c r="F245" s="104">
        <f t="shared" si="3"/>
        <v>19740156.98</v>
      </c>
    </row>
    <row r="246" spans="1:6" ht="36">
      <c r="A246" s="47" t="s">
        <v>263</v>
      </c>
      <c r="B246" s="102" t="s">
        <v>245</v>
      </c>
      <c r="C246" s="49" t="s">
        <v>585</v>
      </c>
      <c r="D246" s="50">
        <v>11255700</v>
      </c>
      <c r="E246" s="103" t="s">
        <v>45</v>
      </c>
      <c r="F246" s="104">
        <f t="shared" si="3"/>
        <v>11255700</v>
      </c>
    </row>
    <row r="247" spans="1:6" ht="12.75">
      <c r="A247" s="47" t="s">
        <v>305</v>
      </c>
      <c r="B247" s="102" t="s">
        <v>245</v>
      </c>
      <c r="C247" s="49" t="s">
        <v>586</v>
      </c>
      <c r="D247" s="50">
        <v>9033900</v>
      </c>
      <c r="E247" s="103">
        <v>549443.02</v>
      </c>
      <c r="F247" s="104">
        <f t="shared" si="3"/>
        <v>8484456.98</v>
      </c>
    </row>
    <row r="248" spans="1:6" ht="72">
      <c r="A248" s="47" t="s">
        <v>587</v>
      </c>
      <c r="B248" s="102" t="s">
        <v>245</v>
      </c>
      <c r="C248" s="49" t="s">
        <v>588</v>
      </c>
      <c r="D248" s="50">
        <v>149000</v>
      </c>
      <c r="E248" s="103" t="s">
        <v>45</v>
      </c>
      <c r="F248" s="104">
        <f t="shared" si="3"/>
        <v>149000</v>
      </c>
    </row>
    <row r="249" spans="1:6" ht="24">
      <c r="A249" s="47" t="s">
        <v>259</v>
      </c>
      <c r="B249" s="102" t="s">
        <v>245</v>
      </c>
      <c r="C249" s="49" t="s">
        <v>589</v>
      </c>
      <c r="D249" s="50">
        <v>149000</v>
      </c>
      <c r="E249" s="103" t="s">
        <v>45</v>
      </c>
      <c r="F249" s="104">
        <f t="shared" si="3"/>
        <v>149000</v>
      </c>
    </row>
    <row r="250" spans="1:6" ht="36">
      <c r="A250" s="47" t="s">
        <v>261</v>
      </c>
      <c r="B250" s="102" t="s">
        <v>245</v>
      </c>
      <c r="C250" s="49" t="s">
        <v>590</v>
      </c>
      <c r="D250" s="50">
        <v>149000</v>
      </c>
      <c r="E250" s="103" t="s">
        <v>45</v>
      </c>
      <c r="F250" s="104">
        <f t="shared" si="3"/>
        <v>149000</v>
      </c>
    </row>
    <row r="251" spans="1:6" ht="36">
      <c r="A251" s="47" t="s">
        <v>263</v>
      </c>
      <c r="B251" s="102" t="s">
        <v>245</v>
      </c>
      <c r="C251" s="49" t="s">
        <v>591</v>
      </c>
      <c r="D251" s="50">
        <v>149000</v>
      </c>
      <c r="E251" s="103" t="s">
        <v>45</v>
      </c>
      <c r="F251" s="104">
        <f t="shared" si="3"/>
        <v>149000</v>
      </c>
    </row>
    <row r="252" spans="1:6" ht="60">
      <c r="A252" s="47" t="s">
        <v>592</v>
      </c>
      <c r="B252" s="102" t="s">
        <v>245</v>
      </c>
      <c r="C252" s="49" t="s">
        <v>593</v>
      </c>
      <c r="D252" s="50">
        <v>200000</v>
      </c>
      <c r="E252" s="103" t="s">
        <v>45</v>
      </c>
      <c r="F252" s="104">
        <f t="shared" si="3"/>
        <v>200000</v>
      </c>
    </row>
    <row r="253" spans="1:6" ht="24">
      <c r="A253" s="47" t="s">
        <v>259</v>
      </c>
      <c r="B253" s="102" t="s">
        <v>245</v>
      </c>
      <c r="C253" s="49" t="s">
        <v>594</v>
      </c>
      <c r="D253" s="50">
        <v>200000</v>
      </c>
      <c r="E253" s="103" t="s">
        <v>45</v>
      </c>
      <c r="F253" s="104">
        <f t="shared" si="3"/>
        <v>200000</v>
      </c>
    </row>
    <row r="254" spans="1:6" ht="36">
      <c r="A254" s="47" t="s">
        <v>261</v>
      </c>
      <c r="B254" s="102" t="s">
        <v>245</v>
      </c>
      <c r="C254" s="49" t="s">
        <v>595</v>
      </c>
      <c r="D254" s="50">
        <v>200000</v>
      </c>
      <c r="E254" s="103" t="s">
        <v>45</v>
      </c>
      <c r="F254" s="104">
        <f t="shared" si="3"/>
        <v>200000</v>
      </c>
    </row>
    <row r="255" spans="1:6" ht="36">
      <c r="A255" s="47" t="s">
        <v>263</v>
      </c>
      <c r="B255" s="102" t="s">
        <v>245</v>
      </c>
      <c r="C255" s="49" t="s">
        <v>596</v>
      </c>
      <c r="D255" s="50">
        <v>200000</v>
      </c>
      <c r="E255" s="103" t="s">
        <v>45</v>
      </c>
      <c r="F255" s="104">
        <f t="shared" si="3"/>
        <v>200000</v>
      </c>
    </row>
    <row r="256" spans="1:6" ht="96">
      <c r="A256" s="105" t="s">
        <v>597</v>
      </c>
      <c r="B256" s="102" t="s">
        <v>245</v>
      </c>
      <c r="C256" s="49" t="s">
        <v>598</v>
      </c>
      <c r="D256" s="50">
        <v>5268900</v>
      </c>
      <c r="E256" s="103" t="s">
        <v>45</v>
      </c>
      <c r="F256" s="104">
        <f t="shared" si="3"/>
        <v>5268900</v>
      </c>
    </row>
    <row r="257" spans="1:6" ht="12.75">
      <c r="A257" s="47" t="s">
        <v>309</v>
      </c>
      <c r="B257" s="102" t="s">
        <v>245</v>
      </c>
      <c r="C257" s="49" t="s">
        <v>599</v>
      </c>
      <c r="D257" s="50">
        <v>5268900</v>
      </c>
      <c r="E257" s="103" t="s">
        <v>45</v>
      </c>
      <c r="F257" s="104">
        <f t="shared" si="3"/>
        <v>5268900</v>
      </c>
    </row>
    <row r="258" spans="1:6" ht="48">
      <c r="A258" s="47" t="s">
        <v>600</v>
      </c>
      <c r="B258" s="102" t="s">
        <v>245</v>
      </c>
      <c r="C258" s="49" t="s">
        <v>601</v>
      </c>
      <c r="D258" s="50">
        <v>5268900</v>
      </c>
      <c r="E258" s="103" t="s">
        <v>45</v>
      </c>
      <c r="F258" s="104">
        <f t="shared" si="3"/>
        <v>5268900</v>
      </c>
    </row>
    <row r="259" spans="1:6" ht="48">
      <c r="A259" s="47" t="s">
        <v>602</v>
      </c>
      <c r="B259" s="102" t="s">
        <v>245</v>
      </c>
      <c r="C259" s="49" t="s">
        <v>603</v>
      </c>
      <c r="D259" s="50">
        <v>5268900</v>
      </c>
      <c r="E259" s="103" t="s">
        <v>45</v>
      </c>
      <c r="F259" s="104">
        <f t="shared" si="3"/>
        <v>5268900</v>
      </c>
    </row>
    <row r="260" spans="1:6" ht="84">
      <c r="A260" s="105" t="s">
        <v>604</v>
      </c>
      <c r="B260" s="102" t="s">
        <v>245</v>
      </c>
      <c r="C260" s="49" t="s">
        <v>605</v>
      </c>
      <c r="D260" s="50">
        <v>148704100</v>
      </c>
      <c r="E260" s="103" t="s">
        <v>45</v>
      </c>
      <c r="F260" s="104">
        <f t="shared" si="3"/>
        <v>148704100</v>
      </c>
    </row>
    <row r="261" spans="1:6" ht="12.75">
      <c r="A261" s="47" t="s">
        <v>309</v>
      </c>
      <c r="B261" s="102" t="s">
        <v>245</v>
      </c>
      <c r="C261" s="49" t="s">
        <v>606</v>
      </c>
      <c r="D261" s="50">
        <v>148704100</v>
      </c>
      <c r="E261" s="103" t="s">
        <v>45</v>
      </c>
      <c r="F261" s="104">
        <f t="shared" si="3"/>
        <v>148704100</v>
      </c>
    </row>
    <row r="262" spans="1:6" ht="48">
      <c r="A262" s="47" t="s">
        <v>600</v>
      </c>
      <c r="B262" s="102" t="s">
        <v>245</v>
      </c>
      <c r="C262" s="49" t="s">
        <v>607</v>
      </c>
      <c r="D262" s="50">
        <v>148704100</v>
      </c>
      <c r="E262" s="103" t="s">
        <v>45</v>
      </c>
      <c r="F262" s="104">
        <f t="shared" si="3"/>
        <v>148704100</v>
      </c>
    </row>
    <row r="263" spans="1:6" ht="48">
      <c r="A263" s="47" t="s">
        <v>602</v>
      </c>
      <c r="B263" s="102" t="s">
        <v>245</v>
      </c>
      <c r="C263" s="49" t="s">
        <v>608</v>
      </c>
      <c r="D263" s="50">
        <v>148704100</v>
      </c>
      <c r="E263" s="103" t="s">
        <v>45</v>
      </c>
      <c r="F263" s="104">
        <f t="shared" si="3"/>
        <v>148704100</v>
      </c>
    </row>
    <row r="264" spans="1:6" ht="24">
      <c r="A264" s="47" t="s">
        <v>609</v>
      </c>
      <c r="B264" s="102" t="s">
        <v>245</v>
      </c>
      <c r="C264" s="49" t="s">
        <v>610</v>
      </c>
      <c r="D264" s="50">
        <v>30000</v>
      </c>
      <c r="E264" s="103" t="s">
        <v>45</v>
      </c>
      <c r="F264" s="104">
        <f t="shared" si="3"/>
        <v>30000</v>
      </c>
    </row>
    <row r="265" spans="1:6" ht="72">
      <c r="A265" s="105" t="s">
        <v>611</v>
      </c>
      <c r="B265" s="102" t="s">
        <v>245</v>
      </c>
      <c r="C265" s="49" t="s">
        <v>612</v>
      </c>
      <c r="D265" s="50">
        <v>30000</v>
      </c>
      <c r="E265" s="103" t="s">
        <v>45</v>
      </c>
      <c r="F265" s="104">
        <f t="shared" si="3"/>
        <v>30000</v>
      </c>
    </row>
    <row r="266" spans="1:6" ht="24">
      <c r="A266" s="47" t="s">
        <v>259</v>
      </c>
      <c r="B266" s="102" t="s">
        <v>245</v>
      </c>
      <c r="C266" s="49" t="s">
        <v>613</v>
      </c>
      <c r="D266" s="50">
        <v>30000</v>
      </c>
      <c r="E266" s="103" t="s">
        <v>45</v>
      </c>
      <c r="F266" s="104">
        <f t="shared" si="3"/>
        <v>30000</v>
      </c>
    </row>
    <row r="267" spans="1:6" ht="36">
      <c r="A267" s="47" t="s">
        <v>261</v>
      </c>
      <c r="B267" s="102" t="s">
        <v>245</v>
      </c>
      <c r="C267" s="49" t="s">
        <v>614</v>
      </c>
      <c r="D267" s="50">
        <v>30000</v>
      </c>
      <c r="E267" s="103" t="s">
        <v>45</v>
      </c>
      <c r="F267" s="104">
        <f t="shared" si="3"/>
        <v>30000</v>
      </c>
    </row>
    <row r="268" spans="1:6" ht="36">
      <c r="A268" s="47" t="s">
        <v>263</v>
      </c>
      <c r="B268" s="102" t="s">
        <v>245</v>
      </c>
      <c r="C268" s="49" t="s">
        <v>615</v>
      </c>
      <c r="D268" s="50">
        <v>30000</v>
      </c>
      <c r="E268" s="103" t="s">
        <v>45</v>
      </c>
      <c r="F268" s="104">
        <f t="shared" si="3"/>
        <v>30000</v>
      </c>
    </row>
    <row r="269" spans="1:6" ht="12.75">
      <c r="A269" s="90" t="s">
        <v>616</v>
      </c>
      <c r="B269" s="91" t="s">
        <v>245</v>
      </c>
      <c r="C269" s="92" t="s">
        <v>617</v>
      </c>
      <c r="D269" s="93">
        <v>158496500</v>
      </c>
      <c r="E269" s="94">
        <v>4797850.18</v>
      </c>
      <c r="F269" s="95">
        <f t="shared" si="3"/>
        <v>153698649.82</v>
      </c>
    </row>
    <row r="270" spans="1:6" ht="36">
      <c r="A270" s="47" t="s">
        <v>474</v>
      </c>
      <c r="B270" s="102" t="s">
        <v>245</v>
      </c>
      <c r="C270" s="49" t="s">
        <v>618</v>
      </c>
      <c r="D270" s="50">
        <v>130899000</v>
      </c>
      <c r="E270" s="103">
        <v>4710742.88</v>
      </c>
      <c r="F270" s="104">
        <f t="shared" si="3"/>
        <v>126188257.12</v>
      </c>
    </row>
    <row r="271" spans="1:6" ht="12.75">
      <c r="A271" s="47" t="s">
        <v>619</v>
      </c>
      <c r="B271" s="102" t="s">
        <v>245</v>
      </c>
      <c r="C271" s="49" t="s">
        <v>620</v>
      </c>
      <c r="D271" s="50">
        <v>33494400</v>
      </c>
      <c r="E271" s="103">
        <v>3627197.53</v>
      </c>
      <c r="F271" s="104">
        <f aca="true" t="shared" si="4" ref="F271:F334">IF(OR(D271="-",IF(E271="-",0,E271)&gt;=IF(D271="-",0,D271)),"-",IF(D271="-",0,D271)-IF(E271="-",0,E271))</f>
        <v>29867202.47</v>
      </c>
    </row>
    <row r="272" spans="1:6" ht="60">
      <c r="A272" s="47" t="s">
        <v>621</v>
      </c>
      <c r="B272" s="102" t="s">
        <v>245</v>
      </c>
      <c r="C272" s="49" t="s">
        <v>622</v>
      </c>
      <c r="D272" s="50">
        <v>33494400</v>
      </c>
      <c r="E272" s="103">
        <v>3627197.53</v>
      </c>
      <c r="F272" s="104">
        <f t="shared" si="4"/>
        <v>29867202.47</v>
      </c>
    </row>
    <row r="273" spans="1:6" ht="24">
      <c r="A273" s="47" t="s">
        <v>259</v>
      </c>
      <c r="B273" s="102" t="s">
        <v>245</v>
      </c>
      <c r="C273" s="49" t="s">
        <v>623</v>
      </c>
      <c r="D273" s="50">
        <v>33494400</v>
      </c>
      <c r="E273" s="103">
        <v>3627197.53</v>
      </c>
      <c r="F273" s="104">
        <f t="shared" si="4"/>
        <v>29867202.47</v>
      </c>
    </row>
    <row r="274" spans="1:6" ht="36">
      <c r="A274" s="47" t="s">
        <v>261</v>
      </c>
      <c r="B274" s="102" t="s">
        <v>245</v>
      </c>
      <c r="C274" s="49" t="s">
        <v>624</v>
      </c>
      <c r="D274" s="50">
        <v>33494400</v>
      </c>
      <c r="E274" s="103">
        <v>3627197.53</v>
      </c>
      <c r="F274" s="104">
        <f t="shared" si="4"/>
        <v>29867202.47</v>
      </c>
    </row>
    <row r="275" spans="1:6" ht="36">
      <c r="A275" s="47" t="s">
        <v>263</v>
      </c>
      <c r="B275" s="102" t="s">
        <v>245</v>
      </c>
      <c r="C275" s="49" t="s">
        <v>625</v>
      </c>
      <c r="D275" s="50">
        <v>20287000</v>
      </c>
      <c r="E275" s="103">
        <v>2878215.43</v>
      </c>
      <c r="F275" s="104">
        <f t="shared" si="4"/>
        <v>17408784.57</v>
      </c>
    </row>
    <row r="276" spans="1:6" ht="12.75">
      <c r="A276" s="47" t="s">
        <v>305</v>
      </c>
      <c r="B276" s="102" t="s">
        <v>245</v>
      </c>
      <c r="C276" s="49" t="s">
        <v>626</v>
      </c>
      <c r="D276" s="50">
        <v>13207400</v>
      </c>
      <c r="E276" s="103">
        <v>748982.1</v>
      </c>
      <c r="F276" s="104">
        <f t="shared" si="4"/>
        <v>12458417.9</v>
      </c>
    </row>
    <row r="277" spans="1:6" ht="12.75">
      <c r="A277" s="47" t="s">
        <v>627</v>
      </c>
      <c r="B277" s="102" t="s">
        <v>245</v>
      </c>
      <c r="C277" s="49" t="s">
        <v>628</v>
      </c>
      <c r="D277" s="50">
        <v>97404600</v>
      </c>
      <c r="E277" s="103">
        <v>1083545.35</v>
      </c>
      <c r="F277" s="104">
        <f t="shared" si="4"/>
        <v>96321054.65</v>
      </c>
    </row>
    <row r="278" spans="1:6" ht="72">
      <c r="A278" s="47" t="s">
        <v>629</v>
      </c>
      <c r="B278" s="102" t="s">
        <v>245</v>
      </c>
      <c r="C278" s="49" t="s">
        <v>630</v>
      </c>
      <c r="D278" s="50">
        <v>67729900</v>
      </c>
      <c r="E278" s="103">
        <v>1027987.35</v>
      </c>
      <c r="F278" s="104">
        <f t="shared" si="4"/>
        <v>66701912.65</v>
      </c>
    </row>
    <row r="279" spans="1:6" ht="24">
      <c r="A279" s="47" t="s">
        <v>259</v>
      </c>
      <c r="B279" s="102" t="s">
        <v>245</v>
      </c>
      <c r="C279" s="49" t="s">
        <v>631</v>
      </c>
      <c r="D279" s="50">
        <v>67729900</v>
      </c>
      <c r="E279" s="103">
        <v>1027987.35</v>
      </c>
      <c r="F279" s="104">
        <f t="shared" si="4"/>
        <v>66701912.65</v>
      </c>
    </row>
    <row r="280" spans="1:6" ht="36">
      <c r="A280" s="47" t="s">
        <v>261</v>
      </c>
      <c r="B280" s="102" t="s">
        <v>245</v>
      </c>
      <c r="C280" s="49" t="s">
        <v>632</v>
      </c>
      <c r="D280" s="50">
        <v>67729900</v>
      </c>
      <c r="E280" s="103">
        <v>1027987.35</v>
      </c>
      <c r="F280" s="104">
        <f t="shared" si="4"/>
        <v>66701912.65</v>
      </c>
    </row>
    <row r="281" spans="1:6" ht="36">
      <c r="A281" s="47" t="s">
        <v>263</v>
      </c>
      <c r="B281" s="102" t="s">
        <v>245</v>
      </c>
      <c r="C281" s="49" t="s">
        <v>633</v>
      </c>
      <c r="D281" s="50">
        <v>67729900</v>
      </c>
      <c r="E281" s="103">
        <v>1027987.35</v>
      </c>
      <c r="F281" s="104">
        <f t="shared" si="4"/>
        <v>66701912.65</v>
      </c>
    </row>
    <row r="282" spans="1:6" ht="60">
      <c r="A282" s="47" t="s">
        <v>634</v>
      </c>
      <c r="B282" s="102" t="s">
        <v>245</v>
      </c>
      <c r="C282" s="49" t="s">
        <v>635</v>
      </c>
      <c r="D282" s="50">
        <v>2998200</v>
      </c>
      <c r="E282" s="103" t="s">
        <v>45</v>
      </c>
      <c r="F282" s="104">
        <f t="shared" si="4"/>
        <v>2998200</v>
      </c>
    </row>
    <row r="283" spans="1:6" ht="24">
      <c r="A283" s="47" t="s">
        <v>259</v>
      </c>
      <c r="B283" s="102" t="s">
        <v>245</v>
      </c>
      <c r="C283" s="49" t="s">
        <v>636</v>
      </c>
      <c r="D283" s="50">
        <v>2998200</v>
      </c>
      <c r="E283" s="103" t="s">
        <v>45</v>
      </c>
      <c r="F283" s="104">
        <f t="shared" si="4"/>
        <v>2998200</v>
      </c>
    </row>
    <row r="284" spans="1:6" ht="36">
      <c r="A284" s="47" t="s">
        <v>261</v>
      </c>
      <c r="B284" s="102" t="s">
        <v>245</v>
      </c>
      <c r="C284" s="49" t="s">
        <v>637</v>
      </c>
      <c r="D284" s="50">
        <v>2998200</v>
      </c>
      <c r="E284" s="103" t="s">
        <v>45</v>
      </c>
      <c r="F284" s="104">
        <f t="shared" si="4"/>
        <v>2998200</v>
      </c>
    </row>
    <row r="285" spans="1:6" ht="36">
      <c r="A285" s="47" t="s">
        <v>263</v>
      </c>
      <c r="B285" s="102" t="s">
        <v>245</v>
      </c>
      <c r="C285" s="49" t="s">
        <v>638</v>
      </c>
      <c r="D285" s="50">
        <v>2998200</v>
      </c>
      <c r="E285" s="103" t="s">
        <v>45</v>
      </c>
      <c r="F285" s="104">
        <f t="shared" si="4"/>
        <v>2998200</v>
      </c>
    </row>
    <row r="286" spans="1:6" ht="72">
      <c r="A286" s="47" t="s">
        <v>639</v>
      </c>
      <c r="B286" s="102" t="s">
        <v>245</v>
      </c>
      <c r="C286" s="49" t="s">
        <v>640</v>
      </c>
      <c r="D286" s="50">
        <v>2990900</v>
      </c>
      <c r="E286" s="103" t="s">
        <v>45</v>
      </c>
      <c r="F286" s="104">
        <f t="shared" si="4"/>
        <v>2990900</v>
      </c>
    </row>
    <row r="287" spans="1:6" ht="24">
      <c r="A287" s="47" t="s">
        <v>259</v>
      </c>
      <c r="B287" s="102" t="s">
        <v>245</v>
      </c>
      <c r="C287" s="49" t="s">
        <v>641</v>
      </c>
      <c r="D287" s="50">
        <v>2990900</v>
      </c>
      <c r="E287" s="103" t="s">
        <v>45</v>
      </c>
      <c r="F287" s="104">
        <f t="shared" si="4"/>
        <v>2990900</v>
      </c>
    </row>
    <row r="288" spans="1:6" ht="36">
      <c r="A288" s="47" t="s">
        <v>261</v>
      </c>
      <c r="B288" s="102" t="s">
        <v>245</v>
      </c>
      <c r="C288" s="49" t="s">
        <v>642</v>
      </c>
      <c r="D288" s="50">
        <v>2990900</v>
      </c>
      <c r="E288" s="103" t="s">
        <v>45</v>
      </c>
      <c r="F288" s="104">
        <f t="shared" si="4"/>
        <v>2990900</v>
      </c>
    </row>
    <row r="289" spans="1:6" ht="36">
      <c r="A289" s="47" t="s">
        <v>263</v>
      </c>
      <c r="B289" s="102" t="s">
        <v>245</v>
      </c>
      <c r="C289" s="49" t="s">
        <v>643</v>
      </c>
      <c r="D289" s="50">
        <v>2990900</v>
      </c>
      <c r="E289" s="103" t="s">
        <v>45</v>
      </c>
      <c r="F289" s="104">
        <f t="shared" si="4"/>
        <v>2990900</v>
      </c>
    </row>
    <row r="290" spans="1:6" ht="60">
      <c r="A290" s="47" t="s">
        <v>644</v>
      </c>
      <c r="B290" s="102" t="s">
        <v>245</v>
      </c>
      <c r="C290" s="49" t="s">
        <v>645</v>
      </c>
      <c r="D290" s="50">
        <v>10059600</v>
      </c>
      <c r="E290" s="103" t="s">
        <v>45</v>
      </c>
      <c r="F290" s="104">
        <f t="shared" si="4"/>
        <v>10059600</v>
      </c>
    </row>
    <row r="291" spans="1:6" ht="24">
      <c r="A291" s="47" t="s">
        <v>259</v>
      </c>
      <c r="B291" s="102" t="s">
        <v>245</v>
      </c>
      <c r="C291" s="49" t="s">
        <v>646</v>
      </c>
      <c r="D291" s="50">
        <v>10059600</v>
      </c>
      <c r="E291" s="103" t="s">
        <v>45</v>
      </c>
      <c r="F291" s="104">
        <f t="shared" si="4"/>
        <v>10059600</v>
      </c>
    </row>
    <row r="292" spans="1:6" ht="36">
      <c r="A292" s="47" t="s">
        <v>261</v>
      </c>
      <c r="B292" s="102" t="s">
        <v>245</v>
      </c>
      <c r="C292" s="49" t="s">
        <v>647</v>
      </c>
      <c r="D292" s="50">
        <v>10059600</v>
      </c>
      <c r="E292" s="103" t="s">
        <v>45</v>
      </c>
      <c r="F292" s="104">
        <f t="shared" si="4"/>
        <v>10059600</v>
      </c>
    </row>
    <row r="293" spans="1:6" ht="36">
      <c r="A293" s="47" t="s">
        <v>263</v>
      </c>
      <c r="B293" s="102" t="s">
        <v>245</v>
      </c>
      <c r="C293" s="49" t="s">
        <v>648</v>
      </c>
      <c r="D293" s="50">
        <v>10059600</v>
      </c>
      <c r="E293" s="103" t="s">
        <v>45</v>
      </c>
      <c r="F293" s="104">
        <f t="shared" si="4"/>
        <v>10059600</v>
      </c>
    </row>
    <row r="294" spans="1:6" ht="72">
      <c r="A294" s="47" t="s">
        <v>649</v>
      </c>
      <c r="B294" s="102" t="s">
        <v>245</v>
      </c>
      <c r="C294" s="49" t="s">
        <v>650</v>
      </c>
      <c r="D294" s="50">
        <v>13626000</v>
      </c>
      <c r="E294" s="103">
        <v>55558</v>
      </c>
      <c r="F294" s="104">
        <f t="shared" si="4"/>
        <v>13570442</v>
      </c>
    </row>
    <row r="295" spans="1:6" ht="24">
      <c r="A295" s="47" t="s">
        <v>259</v>
      </c>
      <c r="B295" s="102" t="s">
        <v>245</v>
      </c>
      <c r="C295" s="49" t="s">
        <v>651</v>
      </c>
      <c r="D295" s="50">
        <v>13626000</v>
      </c>
      <c r="E295" s="103">
        <v>55558</v>
      </c>
      <c r="F295" s="104">
        <f t="shared" si="4"/>
        <v>13570442</v>
      </c>
    </row>
    <row r="296" spans="1:6" ht="36">
      <c r="A296" s="47" t="s">
        <v>261</v>
      </c>
      <c r="B296" s="102" t="s">
        <v>245</v>
      </c>
      <c r="C296" s="49" t="s">
        <v>652</v>
      </c>
      <c r="D296" s="50">
        <v>13626000</v>
      </c>
      <c r="E296" s="103">
        <v>55558</v>
      </c>
      <c r="F296" s="104">
        <f t="shared" si="4"/>
        <v>13570442</v>
      </c>
    </row>
    <row r="297" spans="1:6" ht="36">
      <c r="A297" s="47" t="s">
        <v>263</v>
      </c>
      <c r="B297" s="102" t="s">
        <v>245</v>
      </c>
      <c r="C297" s="49" t="s">
        <v>653</v>
      </c>
      <c r="D297" s="50">
        <v>13626000</v>
      </c>
      <c r="E297" s="103">
        <v>55558</v>
      </c>
      <c r="F297" s="104">
        <f t="shared" si="4"/>
        <v>13570442</v>
      </c>
    </row>
    <row r="298" spans="1:6" ht="36">
      <c r="A298" s="47" t="s">
        <v>654</v>
      </c>
      <c r="B298" s="102" t="s">
        <v>245</v>
      </c>
      <c r="C298" s="49" t="s">
        <v>655</v>
      </c>
      <c r="D298" s="50">
        <v>27597500</v>
      </c>
      <c r="E298" s="103">
        <v>87107.3</v>
      </c>
      <c r="F298" s="104">
        <f t="shared" si="4"/>
        <v>27510392.7</v>
      </c>
    </row>
    <row r="299" spans="1:6" ht="12.75">
      <c r="A299" s="47" t="s">
        <v>656</v>
      </c>
      <c r="B299" s="102" t="s">
        <v>245</v>
      </c>
      <c r="C299" s="49" t="s">
        <v>657</v>
      </c>
      <c r="D299" s="50">
        <v>27597500</v>
      </c>
      <c r="E299" s="103">
        <v>87107.3</v>
      </c>
      <c r="F299" s="104">
        <f t="shared" si="4"/>
        <v>27510392.7</v>
      </c>
    </row>
    <row r="300" spans="1:6" ht="60">
      <c r="A300" s="47" t="s">
        <v>658</v>
      </c>
      <c r="B300" s="102" t="s">
        <v>245</v>
      </c>
      <c r="C300" s="49" t="s">
        <v>659</v>
      </c>
      <c r="D300" s="50">
        <v>24234600</v>
      </c>
      <c r="E300" s="103" t="s">
        <v>45</v>
      </c>
      <c r="F300" s="104">
        <f t="shared" si="4"/>
        <v>24234600</v>
      </c>
    </row>
    <row r="301" spans="1:6" ht="24">
      <c r="A301" s="47" t="s">
        <v>259</v>
      </c>
      <c r="B301" s="102" t="s">
        <v>245</v>
      </c>
      <c r="C301" s="49" t="s">
        <v>660</v>
      </c>
      <c r="D301" s="50">
        <v>24234600</v>
      </c>
      <c r="E301" s="103" t="s">
        <v>45</v>
      </c>
      <c r="F301" s="104">
        <f t="shared" si="4"/>
        <v>24234600</v>
      </c>
    </row>
    <row r="302" spans="1:6" ht="36">
      <c r="A302" s="47" t="s">
        <v>261</v>
      </c>
      <c r="B302" s="102" t="s">
        <v>245</v>
      </c>
      <c r="C302" s="49" t="s">
        <v>661</v>
      </c>
      <c r="D302" s="50">
        <v>24234600</v>
      </c>
      <c r="E302" s="103" t="s">
        <v>45</v>
      </c>
      <c r="F302" s="104">
        <f t="shared" si="4"/>
        <v>24234600</v>
      </c>
    </row>
    <row r="303" spans="1:6" ht="36">
      <c r="A303" s="47" t="s">
        <v>263</v>
      </c>
      <c r="B303" s="102" t="s">
        <v>245</v>
      </c>
      <c r="C303" s="49" t="s">
        <v>662</v>
      </c>
      <c r="D303" s="50">
        <v>24234600</v>
      </c>
      <c r="E303" s="103" t="s">
        <v>45</v>
      </c>
      <c r="F303" s="104">
        <f t="shared" si="4"/>
        <v>24234600</v>
      </c>
    </row>
    <row r="304" spans="1:6" ht="72">
      <c r="A304" s="47" t="s">
        <v>663</v>
      </c>
      <c r="B304" s="102" t="s">
        <v>245</v>
      </c>
      <c r="C304" s="49" t="s">
        <v>664</v>
      </c>
      <c r="D304" s="50">
        <v>1943400</v>
      </c>
      <c r="E304" s="103">
        <v>87107.3</v>
      </c>
      <c r="F304" s="104">
        <f t="shared" si="4"/>
        <v>1856292.7</v>
      </c>
    </row>
    <row r="305" spans="1:6" ht="24">
      <c r="A305" s="47" t="s">
        <v>259</v>
      </c>
      <c r="B305" s="102" t="s">
        <v>245</v>
      </c>
      <c r="C305" s="49" t="s">
        <v>665</v>
      </c>
      <c r="D305" s="50">
        <v>1943400</v>
      </c>
      <c r="E305" s="103">
        <v>87107.3</v>
      </c>
      <c r="F305" s="104">
        <f t="shared" si="4"/>
        <v>1856292.7</v>
      </c>
    </row>
    <row r="306" spans="1:6" ht="36">
      <c r="A306" s="47" t="s">
        <v>261</v>
      </c>
      <c r="B306" s="102" t="s">
        <v>245</v>
      </c>
      <c r="C306" s="49" t="s">
        <v>666</v>
      </c>
      <c r="D306" s="50">
        <v>1943400</v>
      </c>
      <c r="E306" s="103">
        <v>87107.3</v>
      </c>
      <c r="F306" s="104">
        <f t="shared" si="4"/>
        <v>1856292.7</v>
      </c>
    </row>
    <row r="307" spans="1:6" ht="36">
      <c r="A307" s="47" t="s">
        <v>263</v>
      </c>
      <c r="B307" s="102" t="s">
        <v>245</v>
      </c>
      <c r="C307" s="49" t="s">
        <v>667</v>
      </c>
      <c r="D307" s="50">
        <v>1943400</v>
      </c>
      <c r="E307" s="103">
        <v>87107.3</v>
      </c>
      <c r="F307" s="104">
        <f t="shared" si="4"/>
        <v>1856292.7</v>
      </c>
    </row>
    <row r="308" spans="1:6" ht="72">
      <c r="A308" s="47" t="s">
        <v>668</v>
      </c>
      <c r="B308" s="102" t="s">
        <v>245</v>
      </c>
      <c r="C308" s="49" t="s">
        <v>669</v>
      </c>
      <c r="D308" s="50">
        <v>1419500</v>
      </c>
      <c r="E308" s="103" t="s">
        <v>45</v>
      </c>
      <c r="F308" s="104">
        <f t="shared" si="4"/>
        <v>1419500</v>
      </c>
    </row>
    <row r="309" spans="1:6" ht="24">
      <c r="A309" s="47" t="s">
        <v>259</v>
      </c>
      <c r="B309" s="102" t="s">
        <v>245</v>
      </c>
      <c r="C309" s="49" t="s">
        <v>670</v>
      </c>
      <c r="D309" s="50">
        <v>1419500</v>
      </c>
      <c r="E309" s="103" t="s">
        <v>45</v>
      </c>
      <c r="F309" s="104">
        <f t="shared" si="4"/>
        <v>1419500</v>
      </c>
    </row>
    <row r="310" spans="1:6" ht="36">
      <c r="A310" s="47" t="s">
        <v>261</v>
      </c>
      <c r="B310" s="102" t="s">
        <v>245</v>
      </c>
      <c r="C310" s="49" t="s">
        <v>671</v>
      </c>
      <c r="D310" s="50">
        <v>1419500</v>
      </c>
      <c r="E310" s="103" t="s">
        <v>45</v>
      </c>
      <c r="F310" s="104">
        <f t="shared" si="4"/>
        <v>1419500</v>
      </c>
    </row>
    <row r="311" spans="1:6" ht="36">
      <c r="A311" s="47" t="s">
        <v>263</v>
      </c>
      <c r="B311" s="102" t="s">
        <v>245</v>
      </c>
      <c r="C311" s="49" t="s">
        <v>672</v>
      </c>
      <c r="D311" s="50">
        <v>1419500</v>
      </c>
      <c r="E311" s="103" t="s">
        <v>45</v>
      </c>
      <c r="F311" s="104">
        <f t="shared" si="4"/>
        <v>1419500</v>
      </c>
    </row>
    <row r="312" spans="1:6" ht="24">
      <c r="A312" s="90" t="s">
        <v>673</v>
      </c>
      <c r="B312" s="91" t="s">
        <v>245</v>
      </c>
      <c r="C312" s="92" t="s">
        <v>674</v>
      </c>
      <c r="D312" s="93">
        <v>62222300</v>
      </c>
      <c r="E312" s="94">
        <v>1589058.29</v>
      </c>
      <c r="F312" s="95">
        <f t="shared" si="4"/>
        <v>60633241.71</v>
      </c>
    </row>
    <row r="313" spans="1:6" ht="36">
      <c r="A313" s="47" t="s">
        <v>474</v>
      </c>
      <c r="B313" s="102" t="s">
        <v>245</v>
      </c>
      <c r="C313" s="49" t="s">
        <v>675</v>
      </c>
      <c r="D313" s="50">
        <v>62222300</v>
      </c>
      <c r="E313" s="103">
        <v>1589058.29</v>
      </c>
      <c r="F313" s="104">
        <f t="shared" si="4"/>
        <v>60633241.71</v>
      </c>
    </row>
    <row r="314" spans="1:6" ht="24">
      <c r="A314" s="47" t="s">
        <v>676</v>
      </c>
      <c r="B314" s="102" t="s">
        <v>245</v>
      </c>
      <c r="C314" s="49" t="s">
        <v>677</v>
      </c>
      <c r="D314" s="50">
        <v>62222300</v>
      </c>
      <c r="E314" s="103">
        <v>1589058.29</v>
      </c>
      <c r="F314" s="104">
        <f t="shared" si="4"/>
        <v>60633241.71</v>
      </c>
    </row>
    <row r="315" spans="1:6" ht="84">
      <c r="A315" s="105" t="s">
        <v>678</v>
      </c>
      <c r="B315" s="102" t="s">
        <v>245</v>
      </c>
      <c r="C315" s="49" t="s">
        <v>679</v>
      </c>
      <c r="D315" s="50">
        <v>62222300</v>
      </c>
      <c r="E315" s="103">
        <v>1589058.29</v>
      </c>
      <c r="F315" s="104">
        <f t="shared" si="4"/>
        <v>60633241.71</v>
      </c>
    </row>
    <row r="316" spans="1:6" ht="60">
      <c r="A316" s="47" t="s">
        <v>287</v>
      </c>
      <c r="B316" s="102" t="s">
        <v>245</v>
      </c>
      <c r="C316" s="49" t="s">
        <v>680</v>
      </c>
      <c r="D316" s="50">
        <v>51794000</v>
      </c>
      <c r="E316" s="103">
        <v>1123603.88</v>
      </c>
      <c r="F316" s="104">
        <f t="shared" si="4"/>
        <v>50670396.12</v>
      </c>
    </row>
    <row r="317" spans="1:6" ht="24">
      <c r="A317" s="47" t="s">
        <v>681</v>
      </c>
      <c r="B317" s="102" t="s">
        <v>245</v>
      </c>
      <c r="C317" s="49" t="s">
        <v>682</v>
      </c>
      <c r="D317" s="50">
        <v>51794000</v>
      </c>
      <c r="E317" s="103">
        <v>1123603.88</v>
      </c>
      <c r="F317" s="104">
        <f t="shared" si="4"/>
        <v>50670396.12</v>
      </c>
    </row>
    <row r="318" spans="1:6" ht="12.75">
      <c r="A318" s="47" t="s">
        <v>683</v>
      </c>
      <c r="B318" s="102" t="s">
        <v>245</v>
      </c>
      <c r="C318" s="49" t="s">
        <v>684</v>
      </c>
      <c r="D318" s="50">
        <v>36152200</v>
      </c>
      <c r="E318" s="103">
        <v>1123603.88</v>
      </c>
      <c r="F318" s="104">
        <f t="shared" si="4"/>
        <v>35028596.12</v>
      </c>
    </row>
    <row r="319" spans="1:6" ht="48">
      <c r="A319" s="47" t="s">
        <v>685</v>
      </c>
      <c r="B319" s="102" t="s">
        <v>245</v>
      </c>
      <c r="C319" s="49" t="s">
        <v>686</v>
      </c>
      <c r="D319" s="50">
        <v>15641800</v>
      </c>
      <c r="E319" s="103" t="s">
        <v>45</v>
      </c>
      <c r="F319" s="104">
        <f t="shared" si="4"/>
        <v>15641800</v>
      </c>
    </row>
    <row r="320" spans="1:6" ht="24">
      <c r="A320" s="47" t="s">
        <v>259</v>
      </c>
      <c r="B320" s="102" t="s">
        <v>245</v>
      </c>
      <c r="C320" s="49" t="s">
        <v>687</v>
      </c>
      <c r="D320" s="50">
        <v>10219800</v>
      </c>
      <c r="E320" s="103">
        <v>465454.41</v>
      </c>
      <c r="F320" s="104">
        <f t="shared" si="4"/>
        <v>9754345.59</v>
      </c>
    </row>
    <row r="321" spans="1:6" ht="36">
      <c r="A321" s="47" t="s">
        <v>261</v>
      </c>
      <c r="B321" s="102" t="s">
        <v>245</v>
      </c>
      <c r="C321" s="49" t="s">
        <v>688</v>
      </c>
      <c r="D321" s="50">
        <v>10219800</v>
      </c>
      <c r="E321" s="103">
        <v>465454.41</v>
      </c>
      <c r="F321" s="104">
        <f t="shared" si="4"/>
        <v>9754345.59</v>
      </c>
    </row>
    <row r="322" spans="1:6" ht="36">
      <c r="A322" s="47" t="s">
        <v>263</v>
      </c>
      <c r="B322" s="102" t="s">
        <v>245</v>
      </c>
      <c r="C322" s="49" t="s">
        <v>689</v>
      </c>
      <c r="D322" s="50">
        <v>10016200</v>
      </c>
      <c r="E322" s="103">
        <v>431035.25</v>
      </c>
      <c r="F322" s="104">
        <f t="shared" si="4"/>
        <v>9585164.75</v>
      </c>
    </row>
    <row r="323" spans="1:6" ht="12.75">
      <c r="A323" s="47" t="s">
        <v>305</v>
      </c>
      <c r="B323" s="102" t="s">
        <v>245</v>
      </c>
      <c r="C323" s="49" t="s">
        <v>690</v>
      </c>
      <c r="D323" s="50">
        <v>203600</v>
      </c>
      <c r="E323" s="103">
        <v>34419.16</v>
      </c>
      <c r="F323" s="104">
        <f t="shared" si="4"/>
        <v>169180.84</v>
      </c>
    </row>
    <row r="324" spans="1:6" ht="12.75">
      <c r="A324" s="47" t="s">
        <v>309</v>
      </c>
      <c r="B324" s="102" t="s">
        <v>245</v>
      </c>
      <c r="C324" s="49" t="s">
        <v>691</v>
      </c>
      <c r="D324" s="50">
        <v>208500</v>
      </c>
      <c r="E324" s="103" t="s">
        <v>45</v>
      </c>
      <c r="F324" s="104">
        <f t="shared" si="4"/>
        <v>208500</v>
      </c>
    </row>
    <row r="325" spans="1:6" ht="12.75">
      <c r="A325" s="47" t="s">
        <v>311</v>
      </c>
      <c r="B325" s="102" t="s">
        <v>245</v>
      </c>
      <c r="C325" s="49" t="s">
        <v>692</v>
      </c>
      <c r="D325" s="50">
        <v>208500</v>
      </c>
      <c r="E325" s="103" t="s">
        <v>45</v>
      </c>
      <c r="F325" s="104">
        <f t="shared" si="4"/>
        <v>208500</v>
      </c>
    </row>
    <row r="326" spans="1:6" ht="24">
      <c r="A326" s="47" t="s">
        <v>693</v>
      </c>
      <c r="B326" s="102" t="s">
        <v>245</v>
      </c>
      <c r="C326" s="49" t="s">
        <v>694</v>
      </c>
      <c r="D326" s="50">
        <v>26100</v>
      </c>
      <c r="E326" s="103" t="s">
        <v>45</v>
      </c>
      <c r="F326" s="104">
        <f t="shared" si="4"/>
        <v>26100</v>
      </c>
    </row>
    <row r="327" spans="1:6" ht="12.75">
      <c r="A327" s="47" t="s">
        <v>695</v>
      </c>
      <c r="B327" s="102" t="s">
        <v>245</v>
      </c>
      <c r="C327" s="49" t="s">
        <v>696</v>
      </c>
      <c r="D327" s="50">
        <v>182400</v>
      </c>
      <c r="E327" s="103" t="s">
        <v>45</v>
      </c>
      <c r="F327" s="104">
        <f t="shared" si="4"/>
        <v>182400</v>
      </c>
    </row>
    <row r="328" spans="1:6" ht="12.75">
      <c r="A328" s="90" t="s">
        <v>697</v>
      </c>
      <c r="B328" s="91" t="s">
        <v>245</v>
      </c>
      <c r="C328" s="92" t="s">
        <v>698</v>
      </c>
      <c r="D328" s="93">
        <v>116700</v>
      </c>
      <c r="E328" s="94" t="s">
        <v>45</v>
      </c>
      <c r="F328" s="95">
        <f t="shared" si="4"/>
        <v>116700</v>
      </c>
    </row>
    <row r="329" spans="1:6" ht="24">
      <c r="A329" s="90" t="s">
        <v>699</v>
      </c>
      <c r="B329" s="91" t="s">
        <v>245</v>
      </c>
      <c r="C329" s="92" t="s">
        <v>700</v>
      </c>
      <c r="D329" s="93">
        <v>56300</v>
      </c>
      <c r="E329" s="94" t="s">
        <v>45</v>
      </c>
      <c r="F329" s="95">
        <f t="shared" si="4"/>
        <v>56300</v>
      </c>
    </row>
    <row r="330" spans="1:6" ht="36">
      <c r="A330" s="47" t="s">
        <v>272</v>
      </c>
      <c r="B330" s="102" t="s">
        <v>245</v>
      </c>
      <c r="C330" s="49" t="s">
        <v>701</v>
      </c>
      <c r="D330" s="50">
        <v>56300</v>
      </c>
      <c r="E330" s="103" t="s">
        <v>45</v>
      </c>
      <c r="F330" s="104">
        <f t="shared" si="4"/>
        <v>56300</v>
      </c>
    </row>
    <row r="331" spans="1:6" ht="36">
      <c r="A331" s="47" t="s">
        <v>274</v>
      </c>
      <c r="B331" s="102" t="s">
        <v>245</v>
      </c>
      <c r="C331" s="49" t="s">
        <v>702</v>
      </c>
      <c r="D331" s="50">
        <v>56300</v>
      </c>
      <c r="E331" s="103" t="s">
        <v>45</v>
      </c>
      <c r="F331" s="104">
        <f t="shared" si="4"/>
        <v>56300</v>
      </c>
    </row>
    <row r="332" spans="1:6" ht="96">
      <c r="A332" s="105" t="s">
        <v>703</v>
      </c>
      <c r="B332" s="102" t="s">
        <v>245</v>
      </c>
      <c r="C332" s="49" t="s">
        <v>704</v>
      </c>
      <c r="D332" s="50">
        <v>56300</v>
      </c>
      <c r="E332" s="103" t="s">
        <v>45</v>
      </c>
      <c r="F332" s="104">
        <f t="shared" si="4"/>
        <v>56300</v>
      </c>
    </row>
    <row r="333" spans="1:6" ht="24">
      <c r="A333" s="47" t="s">
        <v>259</v>
      </c>
      <c r="B333" s="102" t="s">
        <v>245</v>
      </c>
      <c r="C333" s="49" t="s">
        <v>705</v>
      </c>
      <c r="D333" s="50">
        <v>56300</v>
      </c>
      <c r="E333" s="103" t="s">
        <v>45</v>
      </c>
      <c r="F333" s="104">
        <f t="shared" si="4"/>
        <v>56300</v>
      </c>
    </row>
    <row r="334" spans="1:6" ht="36">
      <c r="A334" s="47" t="s">
        <v>261</v>
      </c>
      <c r="B334" s="102" t="s">
        <v>245</v>
      </c>
      <c r="C334" s="49" t="s">
        <v>706</v>
      </c>
      <c r="D334" s="50">
        <v>56300</v>
      </c>
      <c r="E334" s="103" t="s">
        <v>45</v>
      </c>
      <c r="F334" s="104">
        <f t="shared" si="4"/>
        <v>56300</v>
      </c>
    </row>
    <row r="335" spans="1:6" ht="36">
      <c r="A335" s="47" t="s">
        <v>263</v>
      </c>
      <c r="B335" s="102" t="s">
        <v>245</v>
      </c>
      <c r="C335" s="49" t="s">
        <v>707</v>
      </c>
      <c r="D335" s="50">
        <v>56300</v>
      </c>
      <c r="E335" s="103" t="s">
        <v>45</v>
      </c>
      <c r="F335" s="104">
        <f aca="true" t="shared" si="5" ref="F335:F398">IF(OR(D335="-",IF(E335="-",0,E335)&gt;=IF(D335="-",0,D335)),"-",IF(D335="-",0,D335)-IF(E335="-",0,E335))</f>
        <v>56300</v>
      </c>
    </row>
    <row r="336" spans="1:6" ht="12.75">
      <c r="A336" s="90" t="s">
        <v>708</v>
      </c>
      <c r="B336" s="91" t="s">
        <v>245</v>
      </c>
      <c r="C336" s="92" t="s">
        <v>709</v>
      </c>
      <c r="D336" s="93">
        <v>60400</v>
      </c>
      <c r="E336" s="94" t="s">
        <v>45</v>
      </c>
      <c r="F336" s="95">
        <f t="shared" si="5"/>
        <v>60400</v>
      </c>
    </row>
    <row r="337" spans="1:6" ht="24">
      <c r="A337" s="47" t="s">
        <v>710</v>
      </c>
      <c r="B337" s="102" t="s">
        <v>245</v>
      </c>
      <c r="C337" s="49" t="s">
        <v>711</v>
      </c>
      <c r="D337" s="50">
        <v>60400</v>
      </c>
      <c r="E337" s="103" t="s">
        <v>45</v>
      </c>
      <c r="F337" s="104">
        <f t="shared" si="5"/>
        <v>60400</v>
      </c>
    </row>
    <row r="338" spans="1:6" ht="24">
      <c r="A338" s="47" t="s">
        <v>712</v>
      </c>
      <c r="B338" s="102" t="s">
        <v>245</v>
      </c>
      <c r="C338" s="49" t="s">
        <v>713</v>
      </c>
      <c r="D338" s="50">
        <v>60400</v>
      </c>
      <c r="E338" s="103" t="s">
        <v>45</v>
      </c>
      <c r="F338" s="104">
        <f t="shared" si="5"/>
        <v>60400</v>
      </c>
    </row>
    <row r="339" spans="1:6" ht="72">
      <c r="A339" s="105" t="s">
        <v>714</v>
      </c>
      <c r="B339" s="102" t="s">
        <v>245</v>
      </c>
      <c r="C339" s="49" t="s">
        <v>715</v>
      </c>
      <c r="D339" s="50">
        <v>5800</v>
      </c>
      <c r="E339" s="103" t="s">
        <v>45</v>
      </c>
      <c r="F339" s="104">
        <f t="shared" si="5"/>
        <v>5800</v>
      </c>
    </row>
    <row r="340" spans="1:6" ht="24">
      <c r="A340" s="47" t="s">
        <v>259</v>
      </c>
      <c r="B340" s="102" t="s">
        <v>245</v>
      </c>
      <c r="C340" s="49" t="s">
        <v>716</v>
      </c>
      <c r="D340" s="50">
        <v>5800</v>
      </c>
      <c r="E340" s="103" t="s">
        <v>45</v>
      </c>
      <c r="F340" s="104">
        <f t="shared" si="5"/>
        <v>5800</v>
      </c>
    </row>
    <row r="341" spans="1:6" ht="36">
      <c r="A341" s="47" t="s">
        <v>261</v>
      </c>
      <c r="B341" s="102" t="s">
        <v>245</v>
      </c>
      <c r="C341" s="49" t="s">
        <v>717</v>
      </c>
      <c r="D341" s="50">
        <v>5800</v>
      </c>
      <c r="E341" s="103" t="s">
        <v>45</v>
      </c>
      <c r="F341" s="104">
        <f t="shared" si="5"/>
        <v>5800</v>
      </c>
    </row>
    <row r="342" spans="1:6" ht="36">
      <c r="A342" s="47" t="s">
        <v>263</v>
      </c>
      <c r="B342" s="102" t="s">
        <v>245</v>
      </c>
      <c r="C342" s="49" t="s">
        <v>718</v>
      </c>
      <c r="D342" s="50">
        <v>5800</v>
      </c>
      <c r="E342" s="103" t="s">
        <v>45</v>
      </c>
      <c r="F342" s="104">
        <f t="shared" si="5"/>
        <v>5800</v>
      </c>
    </row>
    <row r="343" spans="1:6" ht="84">
      <c r="A343" s="105" t="s">
        <v>719</v>
      </c>
      <c r="B343" s="102" t="s">
        <v>245</v>
      </c>
      <c r="C343" s="49" t="s">
        <v>720</v>
      </c>
      <c r="D343" s="50">
        <v>54600</v>
      </c>
      <c r="E343" s="103" t="s">
        <v>45</v>
      </c>
      <c r="F343" s="104">
        <f t="shared" si="5"/>
        <v>54600</v>
      </c>
    </row>
    <row r="344" spans="1:6" ht="24">
      <c r="A344" s="47" t="s">
        <v>259</v>
      </c>
      <c r="B344" s="102" t="s">
        <v>245</v>
      </c>
      <c r="C344" s="49" t="s">
        <v>721</v>
      </c>
      <c r="D344" s="50">
        <v>54600</v>
      </c>
      <c r="E344" s="103" t="s">
        <v>45</v>
      </c>
      <c r="F344" s="104">
        <f t="shared" si="5"/>
        <v>54600</v>
      </c>
    </row>
    <row r="345" spans="1:6" ht="36">
      <c r="A345" s="47" t="s">
        <v>261</v>
      </c>
      <c r="B345" s="102" t="s">
        <v>245</v>
      </c>
      <c r="C345" s="49" t="s">
        <v>722</v>
      </c>
      <c r="D345" s="50">
        <v>54600</v>
      </c>
      <c r="E345" s="103" t="s">
        <v>45</v>
      </c>
      <c r="F345" s="104">
        <f t="shared" si="5"/>
        <v>54600</v>
      </c>
    </row>
    <row r="346" spans="1:6" ht="36">
      <c r="A346" s="47" t="s">
        <v>263</v>
      </c>
      <c r="B346" s="102" t="s">
        <v>245</v>
      </c>
      <c r="C346" s="49" t="s">
        <v>723</v>
      </c>
      <c r="D346" s="50">
        <v>54600</v>
      </c>
      <c r="E346" s="103" t="s">
        <v>45</v>
      </c>
      <c r="F346" s="104">
        <f t="shared" si="5"/>
        <v>54600</v>
      </c>
    </row>
    <row r="347" spans="1:6" ht="12.75">
      <c r="A347" s="90" t="s">
        <v>724</v>
      </c>
      <c r="B347" s="91" t="s">
        <v>245</v>
      </c>
      <c r="C347" s="92" t="s">
        <v>725</v>
      </c>
      <c r="D347" s="93">
        <v>69313700</v>
      </c>
      <c r="E347" s="94">
        <v>6072640</v>
      </c>
      <c r="F347" s="95">
        <f t="shared" si="5"/>
        <v>63241060</v>
      </c>
    </row>
    <row r="348" spans="1:6" ht="12.75">
      <c r="A348" s="90" t="s">
        <v>726</v>
      </c>
      <c r="B348" s="91" t="s">
        <v>245</v>
      </c>
      <c r="C348" s="92" t="s">
        <v>727</v>
      </c>
      <c r="D348" s="93">
        <v>67896300</v>
      </c>
      <c r="E348" s="94">
        <v>6072640</v>
      </c>
      <c r="F348" s="95">
        <f t="shared" si="5"/>
        <v>61823660</v>
      </c>
    </row>
    <row r="349" spans="1:6" ht="24">
      <c r="A349" s="47" t="s">
        <v>728</v>
      </c>
      <c r="B349" s="102" t="s">
        <v>245</v>
      </c>
      <c r="C349" s="49" t="s">
        <v>729</v>
      </c>
      <c r="D349" s="50">
        <v>66422700</v>
      </c>
      <c r="E349" s="103">
        <v>6072640</v>
      </c>
      <c r="F349" s="104">
        <f t="shared" si="5"/>
        <v>60350060</v>
      </c>
    </row>
    <row r="350" spans="1:6" ht="12.75">
      <c r="A350" s="47" t="s">
        <v>730</v>
      </c>
      <c r="B350" s="102" t="s">
        <v>245</v>
      </c>
      <c r="C350" s="49" t="s">
        <v>731</v>
      </c>
      <c r="D350" s="50">
        <v>66422700</v>
      </c>
      <c r="E350" s="103">
        <v>6072640</v>
      </c>
      <c r="F350" s="104">
        <f t="shared" si="5"/>
        <v>60350060</v>
      </c>
    </row>
    <row r="351" spans="1:6" ht="72">
      <c r="A351" s="47" t="s">
        <v>732</v>
      </c>
      <c r="B351" s="102" t="s">
        <v>245</v>
      </c>
      <c r="C351" s="49" t="s">
        <v>733</v>
      </c>
      <c r="D351" s="50">
        <v>49600000</v>
      </c>
      <c r="E351" s="103">
        <v>4133300</v>
      </c>
      <c r="F351" s="104">
        <f t="shared" si="5"/>
        <v>45466700</v>
      </c>
    </row>
    <row r="352" spans="1:6" ht="36">
      <c r="A352" s="47" t="s">
        <v>734</v>
      </c>
      <c r="B352" s="102" t="s">
        <v>245</v>
      </c>
      <c r="C352" s="49" t="s">
        <v>735</v>
      </c>
      <c r="D352" s="50">
        <v>49600000</v>
      </c>
      <c r="E352" s="103">
        <v>4133300</v>
      </c>
      <c r="F352" s="104">
        <f t="shared" si="5"/>
        <v>45466700</v>
      </c>
    </row>
    <row r="353" spans="1:6" ht="12.75">
      <c r="A353" s="47" t="s">
        <v>736</v>
      </c>
      <c r="B353" s="102" t="s">
        <v>245</v>
      </c>
      <c r="C353" s="49" t="s">
        <v>737</v>
      </c>
      <c r="D353" s="50">
        <v>49600000</v>
      </c>
      <c r="E353" s="103">
        <v>4133300</v>
      </c>
      <c r="F353" s="104">
        <f t="shared" si="5"/>
        <v>45466700</v>
      </c>
    </row>
    <row r="354" spans="1:6" ht="48">
      <c r="A354" s="47" t="s">
        <v>738</v>
      </c>
      <c r="B354" s="102" t="s">
        <v>245</v>
      </c>
      <c r="C354" s="49" t="s">
        <v>739</v>
      </c>
      <c r="D354" s="50">
        <v>49600000</v>
      </c>
      <c r="E354" s="103">
        <v>4133300</v>
      </c>
      <c r="F354" s="104">
        <f t="shared" si="5"/>
        <v>45466700</v>
      </c>
    </row>
    <row r="355" spans="1:6" ht="60">
      <c r="A355" s="47" t="s">
        <v>740</v>
      </c>
      <c r="B355" s="102" t="s">
        <v>245</v>
      </c>
      <c r="C355" s="49" t="s">
        <v>741</v>
      </c>
      <c r="D355" s="50">
        <v>9032300</v>
      </c>
      <c r="E355" s="103">
        <v>389640</v>
      </c>
      <c r="F355" s="104">
        <f t="shared" si="5"/>
        <v>8642660</v>
      </c>
    </row>
    <row r="356" spans="1:6" ht="36">
      <c r="A356" s="47" t="s">
        <v>734</v>
      </c>
      <c r="B356" s="102" t="s">
        <v>245</v>
      </c>
      <c r="C356" s="49" t="s">
        <v>742</v>
      </c>
      <c r="D356" s="50">
        <v>9032300</v>
      </c>
      <c r="E356" s="103">
        <v>389640</v>
      </c>
      <c r="F356" s="104">
        <f t="shared" si="5"/>
        <v>8642660</v>
      </c>
    </row>
    <row r="357" spans="1:6" ht="12.75">
      <c r="A357" s="47" t="s">
        <v>736</v>
      </c>
      <c r="B357" s="102" t="s">
        <v>245</v>
      </c>
      <c r="C357" s="49" t="s">
        <v>743</v>
      </c>
      <c r="D357" s="50">
        <v>9032300</v>
      </c>
      <c r="E357" s="103">
        <v>389640</v>
      </c>
      <c r="F357" s="104">
        <f t="shared" si="5"/>
        <v>8642660</v>
      </c>
    </row>
    <row r="358" spans="1:6" ht="12.75">
      <c r="A358" s="47" t="s">
        <v>744</v>
      </c>
      <c r="B358" s="102" t="s">
        <v>245</v>
      </c>
      <c r="C358" s="49" t="s">
        <v>745</v>
      </c>
      <c r="D358" s="50">
        <v>9032300</v>
      </c>
      <c r="E358" s="103">
        <v>389640</v>
      </c>
      <c r="F358" s="104">
        <f t="shared" si="5"/>
        <v>8642660</v>
      </c>
    </row>
    <row r="359" spans="1:6" ht="72">
      <c r="A359" s="47" t="s">
        <v>746</v>
      </c>
      <c r="B359" s="102" t="s">
        <v>245</v>
      </c>
      <c r="C359" s="49" t="s">
        <v>747</v>
      </c>
      <c r="D359" s="50">
        <v>6198800</v>
      </c>
      <c r="E359" s="103">
        <v>1549700</v>
      </c>
      <c r="F359" s="104">
        <f t="shared" si="5"/>
        <v>4649100</v>
      </c>
    </row>
    <row r="360" spans="1:6" ht="12.75">
      <c r="A360" s="47" t="s">
        <v>330</v>
      </c>
      <c r="B360" s="102" t="s">
        <v>245</v>
      </c>
      <c r="C360" s="49" t="s">
        <v>748</v>
      </c>
      <c r="D360" s="50">
        <v>6198800</v>
      </c>
      <c r="E360" s="103">
        <v>1549700</v>
      </c>
      <c r="F360" s="104">
        <f t="shared" si="5"/>
        <v>4649100</v>
      </c>
    </row>
    <row r="361" spans="1:6" ht="12.75">
      <c r="A361" s="47" t="s">
        <v>219</v>
      </c>
      <c r="B361" s="102" t="s">
        <v>245</v>
      </c>
      <c r="C361" s="49" t="s">
        <v>749</v>
      </c>
      <c r="D361" s="50">
        <v>6198800</v>
      </c>
      <c r="E361" s="103">
        <v>1549700</v>
      </c>
      <c r="F361" s="104">
        <f t="shared" si="5"/>
        <v>4649100</v>
      </c>
    </row>
    <row r="362" spans="1:6" ht="84">
      <c r="A362" s="105" t="s">
        <v>750</v>
      </c>
      <c r="B362" s="102" t="s">
        <v>245</v>
      </c>
      <c r="C362" s="49" t="s">
        <v>751</v>
      </c>
      <c r="D362" s="50">
        <v>1591600</v>
      </c>
      <c r="E362" s="103" t="s">
        <v>45</v>
      </c>
      <c r="F362" s="104">
        <f t="shared" si="5"/>
        <v>1591600</v>
      </c>
    </row>
    <row r="363" spans="1:6" ht="36">
      <c r="A363" s="47" t="s">
        <v>734</v>
      </c>
      <c r="B363" s="102" t="s">
        <v>245</v>
      </c>
      <c r="C363" s="49" t="s">
        <v>752</v>
      </c>
      <c r="D363" s="50">
        <v>1591600</v>
      </c>
      <c r="E363" s="103" t="s">
        <v>45</v>
      </c>
      <c r="F363" s="104">
        <f t="shared" si="5"/>
        <v>1591600</v>
      </c>
    </row>
    <row r="364" spans="1:6" ht="12.75">
      <c r="A364" s="47" t="s">
        <v>736</v>
      </c>
      <c r="B364" s="102" t="s">
        <v>245</v>
      </c>
      <c r="C364" s="49" t="s">
        <v>753</v>
      </c>
      <c r="D364" s="50">
        <v>1591600</v>
      </c>
      <c r="E364" s="103" t="s">
        <v>45</v>
      </c>
      <c r="F364" s="104">
        <f t="shared" si="5"/>
        <v>1591600</v>
      </c>
    </row>
    <row r="365" spans="1:6" ht="12.75">
      <c r="A365" s="47" t="s">
        <v>744</v>
      </c>
      <c r="B365" s="102" t="s">
        <v>245</v>
      </c>
      <c r="C365" s="49" t="s">
        <v>754</v>
      </c>
      <c r="D365" s="50">
        <v>1591600</v>
      </c>
      <c r="E365" s="103" t="s">
        <v>45</v>
      </c>
      <c r="F365" s="104">
        <f t="shared" si="5"/>
        <v>1591600</v>
      </c>
    </row>
    <row r="366" spans="1:6" ht="24">
      <c r="A366" s="47" t="s">
        <v>710</v>
      </c>
      <c r="B366" s="102" t="s">
        <v>245</v>
      </c>
      <c r="C366" s="49" t="s">
        <v>755</v>
      </c>
      <c r="D366" s="50">
        <v>1473600</v>
      </c>
      <c r="E366" s="103" t="s">
        <v>45</v>
      </c>
      <c r="F366" s="104">
        <f t="shared" si="5"/>
        <v>1473600</v>
      </c>
    </row>
    <row r="367" spans="1:6" ht="24">
      <c r="A367" s="47" t="s">
        <v>712</v>
      </c>
      <c r="B367" s="102" t="s">
        <v>245</v>
      </c>
      <c r="C367" s="49" t="s">
        <v>756</v>
      </c>
      <c r="D367" s="50">
        <v>1473600</v>
      </c>
      <c r="E367" s="103" t="s">
        <v>45</v>
      </c>
      <c r="F367" s="104">
        <f t="shared" si="5"/>
        <v>1473600</v>
      </c>
    </row>
    <row r="368" spans="1:6" ht="72">
      <c r="A368" s="47" t="s">
        <v>757</v>
      </c>
      <c r="B368" s="102" t="s">
        <v>245</v>
      </c>
      <c r="C368" s="49" t="s">
        <v>758</v>
      </c>
      <c r="D368" s="50">
        <v>1473600</v>
      </c>
      <c r="E368" s="103" t="s">
        <v>45</v>
      </c>
      <c r="F368" s="104">
        <f t="shared" si="5"/>
        <v>1473600</v>
      </c>
    </row>
    <row r="369" spans="1:6" ht="36">
      <c r="A369" s="47" t="s">
        <v>734</v>
      </c>
      <c r="B369" s="102" t="s">
        <v>245</v>
      </c>
      <c r="C369" s="49" t="s">
        <v>759</v>
      </c>
      <c r="D369" s="50">
        <v>1473600</v>
      </c>
      <c r="E369" s="103" t="s">
        <v>45</v>
      </c>
      <c r="F369" s="104">
        <f t="shared" si="5"/>
        <v>1473600</v>
      </c>
    </row>
    <row r="370" spans="1:6" ht="12.75">
      <c r="A370" s="47" t="s">
        <v>736</v>
      </c>
      <c r="B370" s="102" t="s">
        <v>245</v>
      </c>
      <c r="C370" s="49" t="s">
        <v>760</v>
      </c>
      <c r="D370" s="50">
        <v>1473600</v>
      </c>
      <c r="E370" s="103" t="s">
        <v>45</v>
      </c>
      <c r="F370" s="104">
        <f t="shared" si="5"/>
        <v>1473600</v>
      </c>
    </row>
    <row r="371" spans="1:6" ht="12.75">
      <c r="A371" s="47" t="s">
        <v>744</v>
      </c>
      <c r="B371" s="102" t="s">
        <v>245</v>
      </c>
      <c r="C371" s="49" t="s">
        <v>761</v>
      </c>
      <c r="D371" s="50">
        <v>1473600</v>
      </c>
      <c r="E371" s="103" t="s">
        <v>45</v>
      </c>
      <c r="F371" s="104">
        <f t="shared" si="5"/>
        <v>1473600</v>
      </c>
    </row>
    <row r="372" spans="1:6" ht="24">
      <c r="A372" s="90" t="s">
        <v>762</v>
      </c>
      <c r="B372" s="91" t="s">
        <v>245</v>
      </c>
      <c r="C372" s="92" t="s">
        <v>763</v>
      </c>
      <c r="D372" s="93">
        <v>1417400</v>
      </c>
      <c r="E372" s="94" t="s">
        <v>45</v>
      </c>
      <c r="F372" s="95">
        <f t="shared" si="5"/>
        <v>1417400</v>
      </c>
    </row>
    <row r="373" spans="1:6" ht="24">
      <c r="A373" s="47" t="s">
        <v>728</v>
      </c>
      <c r="B373" s="102" t="s">
        <v>245</v>
      </c>
      <c r="C373" s="49" t="s">
        <v>764</v>
      </c>
      <c r="D373" s="50">
        <v>1417400</v>
      </c>
      <c r="E373" s="103" t="s">
        <v>45</v>
      </c>
      <c r="F373" s="104">
        <f t="shared" si="5"/>
        <v>1417400</v>
      </c>
    </row>
    <row r="374" spans="1:6" ht="24">
      <c r="A374" s="47" t="s">
        <v>765</v>
      </c>
      <c r="B374" s="102" t="s">
        <v>245</v>
      </c>
      <c r="C374" s="49" t="s">
        <v>766</v>
      </c>
      <c r="D374" s="50">
        <v>1417400</v>
      </c>
      <c r="E374" s="103" t="s">
        <v>45</v>
      </c>
      <c r="F374" s="104">
        <f t="shared" si="5"/>
        <v>1417400</v>
      </c>
    </row>
    <row r="375" spans="1:6" ht="72">
      <c r="A375" s="47" t="s">
        <v>767</v>
      </c>
      <c r="B375" s="102" t="s">
        <v>245</v>
      </c>
      <c r="C375" s="49" t="s">
        <v>768</v>
      </c>
      <c r="D375" s="50">
        <v>1417400</v>
      </c>
      <c r="E375" s="103" t="s">
        <v>45</v>
      </c>
      <c r="F375" s="104">
        <f t="shared" si="5"/>
        <v>1417400</v>
      </c>
    </row>
    <row r="376" spans="1:6" ht="24">
      <c r="A376" s="47" t="s">
        <v>259</v>
      </c>
      <c r="B376" s="102" t="s">
        <v>245</v>
      </c>
      <c r="C376" s="49" t="s">
        <v>769</v>
      </c>
      <c r="D376" s="50">
        <v>1417400</v>
      </c>
      <c r="E376" s="103" t="s">
        <v>45</v>
      </c>
      <c r="F376" s="104">
        <f t="shared" si="5"/>
        <v>1417400</v>
      </c>
    </row>
    <row r="377" spans="1:6" ht="36">
      <c r="A377" s="47" t="s">
        <v>261</v>
      </c>
      <c r="B377" s="102" t="s">
        <v>245</v>
      </c>
      <c r="C377" s="49" t="s">
        <v>770</v>
      </c>
      <c r="D377" s="50">
        <v>1417400</v>
      </c>
      <c r="E377" s="103" t="s">
        <v>45</v>
      </c>
      <c r="F377" s="104">
        <f t="shared" si="5"/>
        <v>1417400</v>
      </c>
    </row>
    <row r="378" spans="1:6" ht="36">
      <c r="A378" s="47" t="s">
        <v>263</v>
      </c>
      <c r="B378" s="102" t="s">
        <v>245</v>
      </c>
      <c r="C378" s="49" t="s">
        <v>771</v>
      </c>
      <c r="D378" s="50">
        <v>1417400</v>
      </c>
      <c r="E378" s="103" t="s">
        <v>45</v>
      </c>
      <c r="F378" s="104">
        <f t="shared" si="5"/>
        <v>1417400</v>
      </c>
    </row>
    <row r="379" spans="1:6" ht="12.75">
      <c r="A379" s="90" t="s">
        <v>772</v>
      </c>
      <c r="B379" s="91" t="s">
        <v>245</v>
      </c>
      <c r="C379" s="92" t="s">
        <v>773</v>
      </c>
      <c r="D379" s="93">
        <v>190000</v>
      </c>
      <c r="E379" s="94">
        <v>15134.66</v>
      </c>
      <c r="F379" s="95">
        <f t="shared" si="5"/>
        <v>174865.34</v>
      </c>
    </row>
    <row r="380" spans="1:6" ht="12.75">
      <c r="A380" s="90" t="s">
        <v>774</v>
      </c>
      <c r="B380" s="91" t="s">
        <v>245</v>
      </c>
      <c r="C380" s="92" t="s">
        <v>775</v>
      </c>
      <c r="D380" s="93">
        <v>190000</v>
      </c>
      <c r="E380" s="94">
        <v>15134.66</v>
      </c>
      <c r="F380" s="95">
        <f t="shared" si="5"/>
        <v>174865.34</v>
      </c>
    </row>
    <row r="381" spans="1:6" ht="36">
      <c r="A381" s="47" t="s">
        <v>272</v>
      </c>
      <c r="B381" s="102" t="s">
        <v>245</v>
      </c>
      <c r="C381" s="49" t="s">
        <v>776</v>
      </c>
      <c r="D381" s="50">
        <v>190000</v>
      </c>
      <c r="E381" s="103">
        <v>15134.66</v>
      </c>
      <c r="F381" s="104">
        <f t="shared" si="5"/>
        <v>174865.34</v>
      </c>
    </row>
    <row r="382" spans="1:6" ht="36">
      <c r="A382" s="47" t="s">
        <v>274</v>
      </c>
      <c r="B382" s="102" t="s">
        <v>245</v>
      </c>
      <c r="C382" s="49" t="s">
        <v>777</v>
      </c>
      <c r="D382" s="50">
        <v>190000</v>
      </c>
      <c r="E382" s="103">
        <v>15134.66</v>
      </c>
      <c r="F382" s="104">
        <f t="shared" si="5"/>
        <v>174865.34</v>
      </c>
    </row>
    <row r="383" spans="1:6" ht="84">
      <c r="A383" s="105" t="s">
        <v>778</v>
      </c>
      <c r="B383" s="102" t="s">
        <v>245</v>
      </c>
      <c r="C383" s="49" t="s">
        <v>779</v>
      </c>
      <c r="D383" s="50">
        <v>190000</v>
      </c>
      <c r="E383" s="103">
        <v>15134.66</v>
      </c>
      <c r="F383" s="104">
        <f t="shared" si="5"/>
        <v>174865.34</v>
      </c>
    </row>
    <row r="384" spans="1:6" ht="24">
      <c r="A384" s="47" t="s">
        <v>780</v>
      </c>
      <c r="B384" s="102" t="s">
        <v>245</v>
      </c>
      <c r="C384" s="49" t="s">
        <v>781</v>
      </c>
      <c r="D384" s="50">
        <v>190000</v>
      </c>
      <c r="E384" s="103">
        <v>15134.66</v>
      </c>
      <c r="F384" s="104">
        <f t="shared" si="5"/>
        <v>174865.34</v>
      </c>
    </row>
    <row r="385" spans="1:6" ht="24">
      <c r="A385" s="47" t="s">
        <v>782</v>
      </c>
      <c r="B385" s="102" t="s">
        <v>245</v>
      </c>
      <c r="C385" s="49" t="s">
        <v>783</v>
      </c>
      <c r="D385" s="50">
        <v>190000</v>
      </c>
      <c r="E385" s="103">
        <v>15134.66</v>
      </c>
      <c r="F385" s="104">
        <f t="shared" si="5"/>
        <v>174865.34</v>
      </c>
    </row>
    <row r="386" spans="1:6" ht="12.75">
      <c r="A386" s="47" t="s">
        <v>784</v>
      </c>
      <c r="B386" s="102" t="s">
        <v>245</v>
      </c>
      <c r="C386" s="49" t="s">
        <v>785</v>
      </c>
      <c r="D386" s="50">
        <v>190000</v>
      </c>
      <c r="E386" s="103">
        <v>15134.66</v>
      </c>
      <c r="F386" s="104">
        <f t="shared" si="5"/>
        <v>174865.34</v>
      </c>
    </row>
    <row r="387" spans="1:6" ht="12.75">
      <c r="A387" s="90" t="s">
        <v>786</v>
      </c>
      <c r="B387" s="91" t="s">
        <v>245</v>
      </c>
      <c r="C387" s="92" t="s">
        <v>787</v>
      </c>
      <c r="D387" s="93">
        <v>20986500</v>
      </c>
      <c r="E387" s="94">
        <v>1700000</v>
      </c>
      <c r="F387" s="95">
        <f t="shared" si="5"/>
        <v>19286500</v>
      </c>
    </row>
    <row r="388" spans="1:6" ht="12.75">
      <c r="A388" s="90" t="s">
        <v>788</v>
      </c>
      <c r="B388" s="91" t="s">
        <v>245</v>
      </c>
      <c r="C388" s="92" t="s">
        <v>789</v>
      </c>
      <c r="D388" s="93">
        <v>20986500</v>
      </c>
      <c r="E388" s="94">
        <v>1700000</v>
      </c>
      <c r="F388" s="95">
        <f t="shared" si="5"/>
        <v>19286500</v>
      </c>
    </row>
    <row r="389" spans="1:6" ht="24">
      <c r="A389" s="47" t="s">
        <v>790</v>
      </c>
      <c r="B389" s="102" t="s">
        <v>245</v>
      </c>
      <c r="C389" s="49" t="s">
        <v>791</v>
      </c>
      <c r="D389" s="50">
        <v>20986500</v>
      </c>
      <c r="E389" s="103">
        <v>1700000</v>
      </c>
      <c r="F389" s="104">
        <f t="shared" si="5"/>
        <v>19286500</v>
      </c>
    </row>
    <row r="390" spans="1:6" ht="24">
      <c r="A390" s="47" t="s">
        <v>792</v>
      </c>
      <c r="B390" s="102" t="s">
        <v>245</v>
      </c>
      <c r="C390" s="49" t="s">
        <v>793</v>
      </c>
      <c r="D390" s="50">
        <v>20986500</v>
      </c>
      <c r="E390" s="103">
        <v>1700000</v>
      </c>
      <c r="F390" s="104">
        <f t="shared" si="5"/>
        <v>19286500</v>
      </c>
    </row>
    <row r="391" spans="1:6" ht="72">
      <c r="A391" s="105" t="s">
        <v>794</v>
      </c>
      <c r="B391" s="102" t="s">
        <v>245</v>
      </c>
      <c r="C391" s="49" t="s">
        <v>795</v>
      </c>
      <c r="D391" s="50">
        <v>20372700</v>
      </c>
      <c r="E391" s="103">
        <v>1700000</v>
      </c>
      <c r="F391" s="104">
        <f t="shared" si="5"/>
        <v>18672700</v>
      </c>
    </row>
    <row r="392" spans="1:6" ht="36">
      <c r="A392" s="47" t="s">
        <v>734</v>
      </c>
      <c r="B392" s="102" t="s">
        <v>245</v>
      </c>
      <c r="C392" s="49" t="s">
        <v>796</v>
      </c>
      <c r="D392" s="50">
        <v>20372700</v>
      </c>
      <c r="E392" s="103">
        <v>1700000</v>
      </c>
      <c r="F392" s="104">
        <f t="shared" si="5"/>
        <v>18672700</v>
      </c>
    </row>
    <row r="393" spans="1:6" ht="12.75">
      <c r="A393" s="47" t="s">
        <v>797</v>
      </c>
      <c r="B393" s="102" t="s">
        <v>245</v>
      </c>
      <c r="C393" s="49" t="s">
        <v>798</v>
      </c>
      <c r="D393" s="50">
        <v>20372700</v>
      </c>
      <c r="E393" s="103">
        <v>1700000</v>
      </c>
      <c r="F393" s="104">
        <f t="shared" si="5"/>
        <v>18672700</v>
      </c>
    </row>
    <row r="394" spans="1:6" ht="48">
      <c r="A394" s="47" t="s">
        <v>799</v>
      </c>
      <c r="B394" s="102" t="s">
        <v>245</v>
      </c>
      <c r="C394" s="49" t="s">
        <v>800</v>
      </c>
      <c r="D394" s="50">
        <v>20372700</v>
      </c>
      <c r="E394" s="103">
        <v>1700000</v>
      </c>
      <c r="F394" s="104">
        <f t="shared" si="5"/>
        <v>18672700</v>
      </c>
    </row>
    <row r="395" spans="1:6" ht="60">
      <c r="A395" s="47" t="s">
        <v>801</v>
      </c>
      <c r="B395" s="102" t="s">
        <v>245</v>
      </c>
      <c r="C395" s="49" t="s">
        <v>802</v>
      </c>
      <c r="D395" s="50">
        <v>613800</v>
      </c>
      <c r="E395" s="103" t="s">
        <v>45</v>
      </c>
      <c r="F395" s="104">
        <f t="shared" si="5"/>
        <v>613800</v>
      </c>
    </row>
    <row r="396" spans="1:6" ht="36">
      <c r="A396" s="47" t="s">
        <v>734</v>
      </c>
      <c r="B396" s="102" t="s">
        <v>245</v>
      </c>
      <c r="C396" s="49" t="s">
        <v>803</v>
      </c>
      <c r="D396" s="50">
        <v>613800</v>
      </c>
      <c r="E396" s="103" t="s">
        <v>45</v>
      </c>
      <c r="F396" s="104">
        <f t="shared" si="5"/>
        <v>613800</v>
      </c>
    </row>
    <row r="397" spans="1:6" ht="12.75">
      <c r="A397" s="47" t="s">
        <v>797</v>
      </c>
      <c r="B397" s="102" t="s">
        <v>245</v>
      </c>
      <c r="C397" s="49" t="s">
        <v>804</v>
      </c>
      <c r="D397" s="50">
        <v>613800</v>
      </c>
      <c r="E397" s="103" t="s">
        <v>45</v>
      </c>
      <c r="F397" s="104">
        <f t="shared" si="5"/>
        <v>613800</v>
      </c>
    </row>
    <row r="398" spans="1:6" ht="12.75">
      <c r="A398" s="47" t="s">
        <v>805</v>
      </c>
      <c r="B398" s="102" t="s">
        <v>245</v>
      </c>
      <c r="C398" s="49" t="s">
        <v>806</v>
      </c>
      <c r="D398" s="50">
        <v>613800</v>
      </c>
      <c r="E398" s="103" t="s">
        <v>45</v>
      </c>
      <c r="F398" s="104">
        <f t="shared" si="5"/>
        <v>613800</v>
      </c>
    </row>
    <row r="399" spans="1:6" ht="9" customHeight="1">
      <c r="A399" s="106"/>
      <c r="B399" s="107"/>
      <c r="C399" s="108"/>
      <c r="D399" s="109"/>
      <c r="E399" s="107"/>
      <c r="F399" s="107"/>
    </row>
    <row r="400" spans="1:6" ht="13.5" customHeight="1">
      <c r="A400" s="110" t="s">
        <v>807</v>
      </c>
      <c r="B400" s="111" t="s">
        <v>808</v>
      </c>
      <c r="C400" s="112" t="s">
        <v>246</v>
      </c>
      <c r="D400" s="113" t="s">
        <v>45</v>
      </c>
      <c r="E400" s="113">
        <v>7415072.8</v>
      </c>
      <c r="F400" s="114" t="s">
        <v>809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A4" sqref="A4:F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6" t="s">
        <v>810</v>
      </c>
      <c r="B1" s="46"/>
      <c r="C1" s="46"/>
      <c r="D1" s="46"/>
      <c r="E1" s="46"/>
      <c r="F1" s="46"/>
    </row>
    <row r="2" spans="1:6" ht="12.75" customHeight="1">
      <c r="A2" s="29" t="s">
        <v>811</v>
      </c>
      <c r="B2" s="29"/>
      <c r="C2" s="29"/>
      <c r="D2" s="29"/>
      <c r="E2" s="29"/>
      <c r="F2" s="29"/>
    </row>
    <row r="3" spans="1:6" ht="9" customHeight="1">
      <c r="A3" s="5"/>
      <c r="B3" s="28"/>
      <c r="C3" s="27"/>
      <c r="D3" s="9"/>
      <c r="E3" s="9"/>
      <c r="F3" s="27"/>
    </row>
    <row r="4" spans="1:6" ht="13.5" customHeight="1">
      <c r="A4" s="115" t="s">
        <v>22</v>
      </c>
      <c r="B4" s="64" t="s">
        <v>23</v>
      </c>
      <c r="C4" s="65" t="s">
        <v>812</v>
      </c>
      <c r="D4" s="66" t="s">
        <v>25</v>
      </c>
      <c r="E4" s="66" t="s">
        <v>26</v>
      </c>
      <c r="F4" s="68" t="s">
        <v>27</v>
      </c>
    </row>
    <row r="5" spans="1:6" ht="4.5" customHeight="1">
      <c r="A5" s="116"/>
      <c r="B5" s="70"/>
      <c r="C5" s="71"/>
      <c r="D5" s="72"/>
      <c r="E5" s="72"/>
      <c r="F5" s="74"/>
    </row>
    <row r="6" spans="1:6" ht="6" customHeight="1">
      <c r="A6" s="116"/>
      <c r="B6" s="70"/>
      <c r="C6" s="71"/>
      <c r="D6" s="72"/>
      <c r="E6" s="72"/>
      <c r="F6" s="74"/>
    </row>
    <row r="7" spans="1:6" ht="4.5" customHeight="1">
      <c r="A7" s="116"/>
      <c r="B7" s="70"/>
      <c r="C7" s="71"/>
      <c r="D7" s="72"/>
      <c r="E7" s="72"/>
      <c r="F7" s="74"/>
    </row>
    <row r="8" spans="1:6" ht="6" customHeight="1">
      <c r="A8" s="116"/>
      <c r="B8" s="70"/>
      <c r="C8" s="71"/>
      <c r="D8" s="72"/>
      <c r="E8" s="72"/>
      <c r="F8" s="74"/>
    </row>
    <row r="9" spans="1:6" ht="6" customHeight="1">
      <c r="A9" s="116"/>
      <c r="B9" s="70"/>
      <c r="C9" s="71"/>
      <c r="D9" s="72"/>
      <c r="E9" s="72"/>
      <c r="F9" s="74"/>
    </row>
    <row r="10" spans="1:6" ht="18" customHeight="1">
      <c r="A10" s="117"/>
      <c r="B10" s="79"/>
      <c r="C10" s="118"/>
      <c r="D10" s="81"/>
      <c r="E10" s="81"/>
      <c r="F10" s="119"/>
    </row>
    <row r="11" spans="1:6" ht="13.5" customHeight="1">
      <c r="A11" s="84">
        <v>1</v>
      </c>
      <c r="B11" s="85">
        <v>2</v>
      </c>
      <c r="C11" s="86">
        <v>3</v>
      </c>
      <c r="D11" s="87" t="s">
        <v>28</v>
      </c>
      <c r="E11" s="88" t="s">
        <v>29</v>
      </c>
      <c r="F11" s="89" t="s">
        <v>30</v>
      </c>
    </row>
    <row r="12" spans="1:6" ht="24">
      <c r="A12" s="120" t="s">
        <v>813</v>
      </c>
      <c r="B12" s="121" t="s">
        <v>814</v>
      </c>
      <c r="C12" s="122" t="s">
        <v>246</v>
      </c>
      <c r="D12" s="123" t="s">
        <v>45</v>
      </c>
      <c r="E12" s="123">
        <v>-7415072.8</v>
      </c>
      <c r="F12" s="124" t="s">
        <v>246</v>
      </c>
    </row>
    <row r="13" spans="1:6" ht="12.75">
      <c r="A13" s="125" t="s">
        <v>34</v>
      </c>
      <c r="B13" s="126"/>
      <c r="C13" s="127"/>
      <c r="D13" s="128"/>
      <c r="E13" s="128"/>
      <c r="F13" s="129"/>
    </row>
    <row r="14" spans="1:6" ht="24">
      <c r="A14" s="90" t="s">
        <v>815</v>
      </c>
      <c r="B14" s="130" t="s">
        <v>816</v>
      </c>
      <c r="C14" s="131" t="s">
        <v>246</v>
      </c>
      <c r="D14" s="93" t="s">
        <v>45</v>
      </c>
      <c r="E14" s="93" t="s">
        <v>45</v>
      </c>
      <c r="F14" s="95" t="s">
        <v>45</v>
      </c>
    </row>
    <row r="15" spans="1:6" ht="12.75">
      <c r="A15" s="125" t="s">
        <v>817</v>
      </c>
      <c r="B15" s="126"/>
      <c r="C15" s="127"/>
      <c r="D15" s="128"/>
      <c r="E15" s="128"/>
      <c r="F15" s="129"/>
    </row>
    <row r="16" spans="1:6" ht="12.75">
      <c r="A16" s="90" t="s">
        <v>818</v>
      </c>
      <c r="B16" s="130" t="s">
        <v>819</v>
      </c>
      <c r="C16" s="131" t="s">
        <v>246</v>
      </c>
      <c r="D16" s="93" t="s">
        <v>45</v>
      </c>
      <c r="E16" s="93" t="s">
        <v>45</v>
      </c>
      <c r="F16" s="95" t="s">
        <v>45</v>
      </c>
    </row>
    <row r="17" spans="1:6" ht="12.75">
      <c r="A17" s="125" t="s">
        <v>817</v>
      </c>
      <c r="B17" s="126"/>
      <c r="C17" s="127"/>
      <c r="D17" s="128"/>
      <c r="E17" s="128"/>
      <c r="F17" s="129"/>
    </row>
    <row r="18" spans="1:6" ht="12.75">
      <c r="A18" s="120" t="s">
        <v>820</v>
      </c>
      <c r="B18" s="121" t="s">
        <v>821</v>
      </c>
      <c r="C18" s="122" t="s">
        <v>822</v>
      </c>
      <c r="D18" s="123" t="s">
        <v>45</v>
      </c>
      <c r="E18" s="123">
        <v>-7415072.8</v>
      </c>
      <c r="F18" s="124" t="s">
        <v>45</v>
      </c>
    </row>
    <row r="19" spans="1:6" ht="24">
      <c r="A19" s="120" t="s">
        <v>823</v>
      </c>
      <c r="B19" s="121" t="s">
        <v>821</v>
      </c>
      <c r="C19" s="122" t="s">
        <v>824</v>
      </c>
      <c r="D19" s="123" t="s">
        <v>45</v>
      </c>
      <c r="E19" s="123">
        <f>E20+E22</f>
        <v>-7415072.800000001</v>
      </c>
      <c r="F19" s="124" t="s">
        <v>45</v>
      </c>
    </row>
    <row r="20" spans="1:6" ht="12.75">
      <c r="A20" s="120" t="s">
        <v>825</v>
      </c>
      <c r="B20" s="121" t="s">
        <v>826</v>
      </c>
      <c r="C20" s="122" t="s">
        <v>827</v>
      </c>
      <c r="D20" s="123">
        <v>-674516100</v>
      </c>
      <c r="E20" s="123">
        <f>E21</f>
        <v>-30221732.32</v>
      </c>
      <c r="F20" s="124" t="s">
        <v>809</v>
      </c>
    </row>
    <row r="21" spans="1:6" ht="24">
      <c r="A21" s="47" t="s">
        <v>828</v>
      </c>
      <c r="B21" s="48" t="s">
        <v>826</v>
      </c>
      <c r="C21" s="132" t="s">
        <v>829</v>
      </c>
      <c r="D21" s="50">
        <v>-674516100</v>
      </c>
      <c r="E21" s="50">
        <v>-30221732.32</v>
      </c>
      <c r="F21" s="104" t="s">
        <v>809</v>
      </c>
    </row>
    <row r="22" spans="1:6" ht="12.75">
      <c r="A22" s="120" t="s">
        <v>830</v>
      </c>
      <c r="B22" s="121" t="s">
        <v>831</v>
      </c>
      <c r="C22" s="122" t="s">
        <v>832</v>
      </c>
      <c r="D22" s="123">
        <v>674516100</v>
      </c>
      <c r="E22" s="123">
        <f>E23</f>
        <v>22806659.52</v>
      </c>
      <c r="F22" s="124" t="s">
        <v>809</v>
      </c>
    </row>
    <row r="23" spans="1:6" ht="24">
      <c r="A23" s="47" t="s">
        <v>833</v>
      </c>
      <c r="B23" s="48" t="s">
        <v>831</v>
      </c>
      <c r="C23" s="132" t="s">
        <v>834</v>
      </c>
      <c r="D23" s="50">
        <v>674516100</v>
      </c>
      <c r="E23" s="50">
        <v>22806659.52</v>
      </c>
      <c r="F23" s="104" t="s">
        <v>809</v>
      </c>
    </row>
    <row r="24" spans="1:6" ht="12.75" customHeight="1">
      <c r="A24" s="133"/>
      <c r="B24" s="134"/>
      <c r="C24" s="135"/>
      <c r="D24" s="136"/>
      <c r="E24" s="136"/>
      <c r="F24" s="137"/>
    </row>
    <row r="25" spans="1:6" ht="12.75" customHeight="1">
      <c r="A25" s="138"/>
      <c r="B25" s="138"/>
      <c r="C25" s="138"/>
      <c r="D25" s="138"/>
      <c r="E25" s="138"/>
      <c r="F25" s="138"/>
    </row>
    <row r="26" spans="1:6" ht="12.75" customHeight="1">
      <c r="A26" s="138"/>
      <c r="B26" s="138"/>
      <c r="C26" s="138"/>
      <c r="D26" s="138"/>
      <c r="E26" s="138"/>
      <c r="F26" s="138"/>
    </row>
    <row r="27" spans="1:6" ht="12.75" customHeight="1">
      <c r="A27" s="138"/>
      <c r="B27" s="138"/>
      <c r="C27" s="138"/>
      <c r="D27" s="138"/>
      <c r="E27" s="138"/>
      <c r="F27" s="138"/>
    </row>
    <row r="28" spans="1:6" ht="12.75" customHeight="1">
      <c r="A28" s="138"/>
      <c r="B28" s="138"/>
      <c r="C28" s="138"/>
      <c r="D28" s="138"/>
      <c r="E28" s="138"/>
      <c r="F28" s="138"/>
    </row>
    <row r="29" spans="1:6" ht="10.5" customHeight="1">
      <c r="A29" s="138"/>
      <c r="B29" s="138"/>
      <c r="C29" s="138"/>
      <c r="D29" s="138"/>
      <c r="E29" s="138"/>
      <c r="F29" s="138"/>
    </row>
    <row r="30" spans="1:6" ht="12.75" customHeight="1">
      <c r="A30" s="138"/>
      <c r="B30" s="138"/>
      <c r="C30" s="138" t="s">
        <v>851</v>
      </c>
      <c r="D30" s="138"/>
      <c r="E30" s="138"/>
      <c r="F30" s="138"/>
    </row>
    <row r="31" spans="1:6" ht="12.75" customHeight="1">
      <c r="A31" s="138"/>
      <c r="B31" s="138"/>
      <c r="C31" s="138"/>
      <c r="D31" s="138"/>
      <c r="E31" s="138"/>
      <c r="F31" s="138"/>
    </row>
    <row r="32" spans="1:6" ht="12.75" customHeight="1">
      <c r="A32" s="138"/>
      <c r="B32" s="138"/>
      <c r="C32" s="138"/>
      <c r="D32" s="138"/>
      <c r="E32" s="138"/>
      <c r="F32" s="138"/>
    </row>
    <row r="33" spans="1:6" ht="12.75" customHeight="1">
      <c r="A33" s="138"/>
      <c r="B33" s="138"/>
      <c r="C33" s="138"/>
      <c r="D33" s="138"/>
      <c r="E33" s="138"/>
      <c r="F33" s="138"/>
    </row>
    <row r="34" spans="1:6" ht="12.75" customHeight="1">
      <c r="A34" s="138"/>
      <c r="B34" s="138"/>
      <c r="C34" s="138" t="s">
        <v>852</v>
      </c>
      <c r="D34" s="138"/>
      <c r="E34" s="138"/>
      <c r="F34" s="138"/>
    </row>
    <row r="35" spans="1:6" ht="12.75" customHeight="1">
      <c r="A35" s="138"/>
      <c r="B35" s="138"/>
      <c r="C35" s="138"/>
      <c r="D35" s="138"/>
      <c r="E35" s="138"/>
      <c r="F35" s="138"/>
    </row>
    <row r="36" spans="1:6" ht="12.75" customHeight="1">
      <c r="A36" s="138"/>
      <c r="B36" s="138"/>
      <c r="C36" s="138"/>
      <c r="D36" s="138"/>
      <c r="E36" s="138"/>
      <c r="F36" s="138"/>
    </row>
    <row r="37" spans="1:6" ht="12.75" customHeight="1">
      <c r="A37" s="138"/>
      <c r="B37" s="138"/>
      <c r="C37" s="138" t="s">
        <v>853</v>
      </c>
      <c r="D37" s="138"/>
      <c r="E37" s="138"/>
      <c r="F37" s="138"/>
    </row>
    <row r="38" spans="1:6" ht="12.75" customHeight="1">
      <c r="A38" s="138"/>
      <c r="B38" s="138"/>
      <c r="C38" s="138"/>
      <c r="D38" s="138"/>
      <c r="E38" s="138"/>
      <c r="F38" s="138"/>
    </row>
    <row r="39" spans="1:6" ht="12.75" customHeight="1">
      <c r="A39" s="138"/>
      <c r="B39" s="138"/>
      <c r="C39" s="138"/>
      <c r="D39" s="138"/>
      <c r="E39" s="138"/>
      <c r="F39" s="138"/>
    </row>
    <row r="40" spans="1:6" ht="12.75" customHeight="1">
      <c r="A40" s="139" t="s">
        <v>854</v>
      </c>
      <c r="B40" s="138"/>
      <c r="C40" s="138"/>
      <c r="D40" s="138"/>
      <c r="E40" s="138"/>
      <c r="F40" s="13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835</v>
      </c>
      <c r="B1" t="s">
        <v>836</v>
      </c>
    </row>
    <row r="2" spans="1:2" ht="12.75">
      <c r="A2" t="s">
        <v>837</v>
      </c>
      <c r="B2" t="s">
        <v>838</v>
      </c>
    </row>
    <row r="3" spans="1:2" ht="12.75">
      <c r="A3" t="s">
        <v>839</v>
      </c>
      <c r="B3" t="s">
        <v>6</v>
      </c>
    </row>
    <row r="4" spans="1:2" ht="12.75">
      <c r="A4" t="s">
        <v>840</v>
      </c>
      <c r="B4" t="s">
        <v>841</v>
      </c>
    </row>
    <row r="5" spans="1:2" ht="12.75">
      <c r="A5" t="s">
        <v>842</v>
      </c>
      <c r="B5" t="s">
        <v>843</v>
      </c>
    </row>
    <row r="6" spans="1:2" ht="12.75">
      <c r="A6" t="s">
        <v>844</v>
      </c>
      <c r="B6" t="s">
        <v>836</v>
      </c>
    </row>
    <row r="7" spans="1:2" ht="12.75">
      <c r="A7" t="s">
        <v>845</v>
      </c>
    </row>
    <row r="8" spans="1:2" ht="12.75">
      <c r="A8" t="s">
        <v>846</v>
      </c>
    </row>
    <row r="9" spans="1:2" ht="12.75">
      <c r="A9" t="s">
        <v>847</v>
      </c>
      <c r="B9" t="s">
        <v>848</v>
      </c>
    </row>
    <row r="10" spans="1:2" ht="12.75">
      <c r="A10" t="s">
        <v>849</v>
      </c>
      <c r="B10" t="s">
        <v>18</v>
      </c>
    </row>
    <row r="11" spans="1:2" ht="12.75">
      <c r="A11" t="s">
        <v>850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rep:2.56.0.164</dc:description>
  <cp:lastModifiedBy>User262</cp:lastModifiedBy>
  <cp:lastPrinted>2024-02-06T05:50:13Z</cp:lastPrinted>
  <dcterms:created xsi:type="dcterms:W3CDTF">2024-02-06T05:44:46Z</dcterms:created>
  <dcterms:modified xsi:type="dcterms:W3CDTF">2024-02-06T05:50:15Z</dcterms:modified>
  <cp:category/>
  <cp:version/>
  <cp:contentType/>
  <cp:contentStatus/>
</cp:coreProperties>
</file>